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defaultThemeVersion="166925"/>
  <mc:AlternateContent xmlns:mc="http://schemas.openxmlformats.org/markup-compatibility/2006">
    <mc:Choice Requires="x15">
      <x15ac:absPath xmlns:x15ac="http://schemas.microsoft.com/office/spreadsheetml/2010/11/ac" url="/Users/smekalova/Downloads/"/>
    </mc:Choice>
  </mc:AlternateContent>
  <xr:revisionPtr revIDLastSave="0" documentId="13_ncr:1_{D370AC57-9E42-3C44-BBEF-BB7C50E3A938}" xr6:coauthVersionLast="47" xr6:coauthVersionMax="47" xr10:uidLastSave="{00000000-0000-0000-0000-000000000000}"/>
  <bookViews>
    <workbookView xWindow="0" yWindow="740" windowWidth="29400" windowHeight="16740" xr2:uid="{00000000-000D-0000-FFFF-FFFF00000000}"/>
  </bookViews>
  <sheets>
    <sheet name="Lis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1" l="1"/>
  <c r="F43" i="1"/>
</calcChain>
</file>

<file path=xl/sharedStrings.xml><?xml version="1.0" encoding="utf-8"?>
<sst xmlns="http://schemas.openxmlformats.org/spreadsheetml/2006/main" count="623" uniqueCount="401">
  <si>
    <t>Cíl RIS 2021-2027</t>
  </si>
  <si>
    <t>Projekt</t>
  </si>
  <si>
    <t>Anotace (původní)</t>
  </si>
  <si>
    <t>Nositel</t>
  </si>
  <si>
    <t>Náklady</t>
  </si>
  <si>
    <t>Zdroje</t>
  </si>
  <si>
    <t>Stav</t>
  </si>
  <si>
    <t>Kategorie projektu</t>
  </si>
  <si>
    <t>6.3.</t>
  </si>
  <si>
    <t xml:space="preserve">Brno Expat Centre </t>
  </si>
  <si>
    <t>Cílem projektu je poskytovat podporu expatům, tj. vysoce kvalifikovaným cizincům, kteří pracují nebo hodlají pracovat v Brně.</t>
  </si>
  <si>
    <t>Brnopolis, z.s.</t>
  </si>
  <si>
    <t xml:space="preserve">1,666 mil. Kč / rok             </t>
  </si>
  <si>
    <t>SMB</t>
  </si>
  <si>
    <t>Průběžná realizace</t>
  </si>
  <si>
    <t>Ekosystémový</t>
  </si>
  <si>
    <t xml:space="preserve">Projekt se průbežně realizuje. Nově se aktivity BECu soustředují také na cílovou skupinu partnerů expetů a zahraničním studentům. </t>
  </si>
  <si>
    <t>4.4.</t>
  </si>
  <si>
    <t>Brno Ph.D. Talent</t>
  </si>
  <si>
    <t>Cílem projektu je motivovat a podpořit talentované studenty k vědecké kariéře prostřednictvím stabilní finanční podpory. Projekt tím reaguje na nevyhovující finanční podmínky doktorského studia v ČR a podpořeným studentům propůjčuje prestiž a umožňuje jim plné nasazení při studiu a vědecké práci.</t>
  </si>
  <si>
    <t>JCMM</t>
  </si>
  <si>
    <t>18 mil. Kč</t>
  </si>
  <si>
    <t xml:space="preserve">Projekt se průběžně realizuje. V roce 2024 proběhne evaluace této intervence z pohledu RIS JMK. </t>
  </si>
  <si>
    <t>5.3., 1.1., 3.1.</t>
  </si>
  <si>
    <t>Celouniverzitní předmět na Masarykově univerzitě „Od nápadu k podnikání“</t>
  </si>
  <si>
    <t xml:space="preserve">Aktuálně neexistuje pro studenty MU dostatečná plošně komunikovaná možnost dozvědět se, jak pracovat s nápadem, o podnikání jako takovém, možnostech dalšího rozvoje a podpory v této oblasti vč. provazby na prostředí vědy a výzkumu a souvisejících aspektů. Nově by měl mít každý student MU možnost zúčastnit se jednosemestrálního inspirativního předmětu, který jej provede základy podnikání, představí podnikání jako možnost kariérní volby v budoucnu, ukáže reálné příběhy úspěšných mladých podnikatelů a nasměruje ho k dalším potřebným krokům. </t>
  </si>
  <si>
    <t>CTT MU, JIC</t>
  </si>
  <si>
    <t>60 tis. Kč
120 tis. Kč / rok</t>
  </si>
  <si>
    <t>MU, JIC</t>
  </si>
  <si>
    <t xml:space="preserve">Projekt se průběžně realizuje, v minulém semestru došlo k propojení s podobným předmětem na MENDELU (společný kurz pro studenty obou VŠ) a je nabízen i dále </t>
  </si>
  <si>
    <t>Celouniverzitní soutěž a série workshopů Pojď podnikat na VUT</t>
  </si>
  <si>
    <t xml:space="preserve">Atraktivní celouniverzitní série workshopů Pojď podnikat, které se budou účastnit studenti napříč fakultami VUT a která bude plošně komunikována všem studentům napříč VUT. Podpořit studenty v rozjezdu podnikání prostřednictvím získání financí na realizaci nápadu.  </t>
  </si>
  <si>
    <t>VUT</t>
  </si>
  <si>
    <t xml:space="preserve">1 mil. Kč </t>
  </si>
  <si>
    <t>OPVVV</t>
  </si>
  <si>
    <t>Realizace</t>
  </si>
  <si>
    <t>Projekt se průběžně realizuje, pravidelně o něj má zájem 70 studentů VUT</t>
  </si>
  <si>
    <t>5.2.</t>
  </si>
  <si>
    <t>Centrum excelence pro kyberkriminalitu, kyberbezpečnost a ochranu kritických informačních infrastruktur (C4e)</t>
  </si>
  <si>
    <t>Cílem je unikátní postavení centra stabilizovat, posílit a rozšířit záběr výzkumu a mezinárodní spolupráci. Vznikne tak excelentní centrum schopné pokrýt výzkumnou agendu bezpečnosti kyberprostoru horizontálně v oblastech kyberbezpečnosti, ochrany kritických infrastruktur, kyberkriminality a kybernetické obrany i vertikálně na úrovni právní, organizační i technické. Centrum rovněž dosáhne unikátního postavení na mezinárodní úrovni. V rámci podpory dosažení cíle 1 se jedná o doplnění celkové rekonstrukce a modernizace prostor a pořízení potřebného přístrojového vybavení. Jedním z cílů projektu je stabilizovat a rozšířit výzkumný tým.</t>
  </si>
  <si>
    <t>MUNI (ÚVT)</t>
  </si>
  <si>
    <t>197 mil. Kč</t>
  </si>
  <si>
    <t>OP VVV
MU</t>
  </si>
  <si>
    <t xml:space="preserve">V červnu ukončena ralizační fáze projektu. Momentálně je projekt v průběžné realizaci. </t>
  </si>
  <si>
    <t>1.3.</t>
  </si>
  <si>
    <t>Centrum mezinárodního obchodu</t>
  </si>
  <si>
    <t>V současné době nefunguje v JMK žádné středisko, které by místním podnikům umožnilo získat na jednom místě všechny relevantní informace a usnadnilo orientaci a výběr relevantních služeb v systému podpory exportu. 
Záměrem je proto v Brně za úzké spolupráce spolupracujících subjektů (např. MPO,  ČEB, EGAP, CzechTrade, CzechInvest, apod.)  vytvořit centrum na podporu internacionalizace. To by pak podnikatelům, kteří chtějí expandovat na zahraniční trhy, mohlo nabídnout na jednom kontaktním místě služby poskytované exportérům státem, ale i dalšími institucemi a sítěmi na podporu podnikání a prověřených poradenských firem.  Firmám bude podle charakteru jejich požadavku doporučen vybraný exportní specialista a další vhodná nabídka souvisejících služeb.</t>
  </si>
  <si>
    <t>RHK Brno</t>
  </si>
  <si>
    <t>2,1 mil. Kč</t>
  </si>
  <si>
    <t>JMK</t>
  </si>
  <si>
    <t>Pruběžná realizace</t>
  </si>
  <si>
    <t xml:space="preserve">Projekt se průběžně realizuje. Financování na exportních misí zajištěno do roku 2026 (dotace SMB). Financování exportních voucherů zajištěno do konce roku 2024 (dotace JMK) </t>
  </si>
  <si>
    <t>Centrum pro rozvoj nadaných žáků a studentů v JMK</t>
  </si>
  <si>
    <t xml:space="preserve">Obecným cílem projektu je vytvořit v JMK synergetický, vzájemně provázaný systém identifikace, vzdělávání a podpory talentovaných dětí, žáků a studentů, jejich učitelů, rodičů i všech dalších zapojených aktérů. </t>
  </si>
  <si>
    <t>MUNI</t>
  </si>
  <si>
    <t>31 mil. Kč</t>
  </si>
  <si>
    <t>vlastní zdroje</t>
  </si>
  <si>
    <t>Záměr</t>
  </si>
  <si>
    <t xml:space="preserve">Není řešeno jako samostatný projekt, ale stalo se součástí širších aktivit MU cílených na spolupráci se ZŠ a SŠ (např. i projekt MjUNI a podobně) a je tedy možné z AP vyřadit. </t>
  </si>
  <si>
    <t>1.6.</t>
  </si>
  <si>
    <t>CERIT Science Park I - III</t>
  </si>
  <si>
    <t>Předmětem projektu je vybudování vědeckotechnického parku (VTP) a podnikatelského inkubátoru (PI) zaměřeného do oblasti bezpečnostního výzkumu. Projekt je situován do oblasti „IT CAMPUS CITY CENTRE“/”Cyber Campus” (Šumavská – Botanická – Hrnčířská) s vysokou přímou koncentrací subjektů působících v oblasti bezpečnostního výzkumu (Fakulta informatiky MU, CSP I, Národní centrum kompetence pro kyberbezpečnost – NC3, KYPO, C4e) a s přímým napojením na strategickou činnost věcně i geograficky blízkých významných subjektů (Právnická fakulta MU, Národní úřad pro kybernetickou a informační bezpečnost, Univerzita obrany, Armáda ČR). Projekt přispěje k rozvoji a modernizaci areálu centra Šumavská v městské části Brno-Královo pole, kde prostřednictvím synergických a systematických rozvojových aktivit budou koncentrovány subjekty působící v oblasti bezpečnostního výzkumu.</t>
  </si>
  <si>
    <t>CyberSecurity Hub, z.ú, MU</t>
  </si>
  <si>
    <t>500 mil. Kč
8 mil. Kč / rok</t>
  </si>
  <si>
    <t>OP TAK - Služby infrastruktury + KYPO investice v CSP III ve formě Living Lab</t>
  </si>
  <si>
    <t>I – služby infrastruktury –  výzva pokračuje 2 příští roky, zvažování dalšího projektu
II – po investici stále běží služby
III – vzniká výstavba a služby "Living Labs"</t>
  </si>
  <si>
    <t>5.1.. 5.2.</t>
  </si>
  <si>
    <t>CETOCOEN PLUS, CETOCOEN RI, CETOCOEN 2022</t>
  </si>
  <si>
    <t>Celý projektový záměr se skládá ze tří projektů. První projekt CETOCOEN PLUS má za cíl přivést na MU nové zahraniční odborníky a vybudovat zcela nový multidisciplinární vědecký tým jako pátý vědecký program centra. Druhý připravovaný projekt CETOCOEN 2022 pak pokrývá další strategický rozvoj celého centra RECETOX, úzké propojení jeho pěti výzkumných programů i centrálních infrastruktur.  Nejvýznamnější plánovanou investicí v rámci projektu CETOCOEN RI bude dobudování centrální banky vzorků.</t>
  </si>
  <si>
    <t>MUNI, RECETOX</t>
  </si>
  <si>
    <t>970 mil. Kč 
(200 VaVpI, 350 OP-VVV, 420 VI)</t>
  </si>
  <si>
    <t>OPVVV, MŠMT</t>
  </si>
  <si>
    <t>Individuální/Ekosystémový</t>
  </si>
  <si>
    <t xml:space="preserve">Projekt se  realizuje, hlavní fáze jsou dokončeny.
</t>
  </si>
  <si>
    <t>1.2., 1.3.</t>
  </si>
  <si>
    <t>Designové a kreativní vouchery</t>
  </si>
  <si>
    <t>Cílem projektu je posílení inovačního potenciálu a konkurenceschopnosti malých a středních podniků z JMK.</t>
  </si>
  <si>
    <t>JIC</t>
  </si>
  <si>
    <t>4,5 mil. Kč / rok</t>
  </si>
  <si>
    <t>V programu se dále nepokračuje. Vzniklo národní schéma. Projekt bude navržen k vyřazení.</t>
  </si>
  <si>
    <t>ENOCH - Molekulární, buněčný a klinický přístup ke zdravému stárnutí</t>
  </si>
  <si>
    <t>Významné stárnutí lidské populace, spolu s rozvojem poruch souvisejících se stárnutím, představuje bezprecedentní výzvu pro společnost, zdravotnictví, ekonomiku a přírodu jako celek. Navrhujeme zde vytvářet nové znalosti k optimalizaci stárnutí a prevenci, diagnostice a účinné léčbě onemocnění spojených se stárnutím. Spojujeme přední světové vědce v hlavních institucích translační medicíny na Moravě a spolupracujeme se světovými lídry, jako je Mayo Clinic and McGill University.</t>
  </si>
  <si>
    <t>FNUSA ICRC</t>
  </si>
  <si>
    <t>694 mil. Kč</t>
  </si>
  <si>
    <t>OP VVV</t>
  </si>
  <si>
    <t>Projekt byl ukončen a bude navržen k vyřazení.</t>
  </si>
  <si>
    <t>1.2.</t>
  </si>
  <si>
    <t>ESA BIC 2.0 (2021-2026)</t>
  </si>
  <si>
    <t>Projekt navazuje na první generaci projektu ESA BIC Brno zahájeném v roce 2018, kdy byla ustavena druhá pobočka ESA BIC v ČR (vedle pražské). Začínající technologické firmy, které vyvíjejí a vyrábějí komplexní produkty se potýkají s větší vstupní bariérou v podobě potřeby zafinancovat vývoj prototypu, testování či certifikaci produktu. Bez otestovaného funkčního prototypu je obtížné získávat externí finance od VC investorů a business angels, nebo z komerčních úvěrů. To podvazuje možnosti růstu a často i vzniku technologických startupů tohoto typu. Projekt má za cíl zajistit zdroj financování pro vývoj, prototypování a specializované konzultace pro technologické startupy, které vyvíjejí produkt vyžadující ve zvýšené míře investice právě tohoto typu. Projekt specificky podpoří 15 startupů s produkty, které jsou relevantní z hlediska technologií využívaných nebo potenciálně využitelných Evropskou vesmírnou agenturou (ESA).</t>
  </si>
  <si>
    <t>1 mil. EUR</t>
  </si>
  <si>
    <t>JMK, ESA/MD ČR</t>
  </si>
  <si>
    <t>Projekt se průběžně realizuje.</t>
  </si>
  <si>
    <t>EURAXESS Česká republika 2012–2015</t>
  </si>
  <si>
    <t>projekt na poodporu mezinárodní vědecko-výzkumné mobility v Jihomoravském kraji.</t>
  </si>
  <si>
    <t>0,8 mil. Kč / rok</t>
  </si>
  <si>
    <t>EUPRO</t>
  </si>
  <si>
    <t>4.2.</t>
  </si>
  <si>
    <t xml:space="preserve">FabLab Mobile
</t>
  </si>
  <si>
    <t>Digitální dílna FabLab představuje mezi cílovou skupinou vysoce žádaný koncept, což potvrzuje evidence získaná během prvního půlroku provozu FabLab Brno v budově JIC. Koncept napomáhá vlastnímu podnikání i zvýšení kompetencí a vztahu k technickým oborům. Vzhledem k statické povaze FabLab Brno stávající podoba neumožňuje interaktivní ukázky mimo prostory digitální dílny. Zejména směrem k cílové skupině žáků základních a středních škol je koncept FabLab Mobile ideálním nástrojem pro rozvoj podnikavosti a zvýšení zájmu o technické obory. Přímé setkání s možnostmi dnešních technologií dokáže pomoci při rozhodování o volbě budoucí kariéry, inspiruje učitele i ředitele škol, rozšiřuje obzory veřejnosti, včetně zvýšení povědomí o přínosu technologií a rozvoje podnikavosti pro konkurenceschopnost ekonomiky JMK.</t>
  </si>
  <si>
    <t>8 mil. Kč 
+ 3 mil. Kč / rok</t>
  </si>
  <si>
    <t>JMK, SMB</t>
  </si>
  <si>
    <t>Projekt se průběžně realizuje. Od 1.9. 2022 je nositelem FabLab Brno (dceřinná společnost JICu)</t>
  </si>
  <si>
    <t>Fabrication Laboratory (FabLab)</t>
  </si>
  <si>
    <t>Cílem projektu je podpořit zájem o podnikání v technických oborech prostřednictvím snadného přístupu k moderním prototypovým technologiím.</t>
  </si>
  <si>
    <t>5 mil. Kč / rok</t>
  </si>
  <si>
    <t xml:space="preserve">JMK, OPPIK </t>
  </si>
  <si>
    <t xml:space="preserve">Jde o otevřene digitální dílny, které dnes zpadaji pod FabLab Brno (dceřinná společnost JICu. </t>
  </si>
  <si>
    <t>3.1., 3.2., 4.1., 4.3.</t>
  </si>
  <si>
    <t>Implementační projekt KAP JMK II</t>
  </si>
  <si>
    <t>Cílem projektu je zlepšení současného stavu poskytované metodické podpory pedagogům v oblastech nastavených v projektech PolyGram a KaPoDaV (již součástí Akčního plánu RIS JMK) a nastavení systému metodické podpory pedagogům v oblastech, které nebyly v předchozích projektech podpořeny. Zlepšení metodické podpory se bude dít prostřednictvím aktivit podporujících síťování organizací – navazováním neformálních vztahů mezi řediteli a učiteli obdobně zaměřených středních škol, ale také vytvářením spolupracujících platforem s účastí pedagogů různých stupňů škol se zástupci partnerů.</t>
  </si>
  <si>
    <t>372,9 mil. Kč 
+ 7,5 mil. Kč / rok</t>
  </si>
  <si>
    <t>ESF, SR ČR, JMK</t>
  </si>
  <si>
    <t xml:space="preserve">Projekt ukončen v 6/2023. KAP bude nahraden Dlouhodobým záměrem vzdělávání (DZ), na který bude nasazen analogicky projekt Impleemtace dlouhodobého záměru vzdělávání (iDZ). </t>
  </si>
  <si>
    <t>1.1., 1.2.</t>
  </si>
  <si>
    <t xml:space="preserve">Inkubační a akcelerační program JIC </t>
  </si>
  <si>
    <t>cíl projektu: zvýšit počet životaschopných firem zakládaných v JMK (konzultační podpora)</t>
  </si>
  <si>
    <t xml:space="preserve">15 mil. Kč / rok </t>
  </si>
  <si>
    <t xml:space="preserve">JMK, SMB, OPPIK </t>
  </si>
  <si>
    <t xml:space="preserve">Realizuje se pruběžně. V posledním roce došlo ke vzniku JIC koworku, který doplnuje existující pospůrné služby pro začínající start upy. Pilotně bude realizovan běh podpůrného programu Empawer zaměřené na podnikatelky. </t>
  </si>
  <si>
    <t>5.1., 6.2.</t>
  </si>
  <si>
    <t xml:space="preserve">Internacionalizace brněnských VŠ </t>
  </si>
  <si>
    <t>3-4 lektoráty v zahraničí, 150 podpořených zahraničních studentů</t>
  </si>
  <si>
    <t xml:space="preserve">JIC Platinn </t>
  </si>
  <si>
    <t xml:space="preserve">Cílem projektu je prostřednictvím expertní koučingové služby zvýšit inovativnost a konkurenceschopnost malých a středních znalostně intenzivních firem v JMK. </t>
  </si>
  <si>
    <t xml:space="preserve">5,5 mil. Kč / rok </t>
  </si>
  <si>
    <t>Realizuje se průběžně. Program Platinn od roku 2020 přejmenován na konzultační služby JIC, ročně poskytuje podporu cca 90 firmám.</t>
  </si>
  <si>
    <t>JMK fandí vědě (dříve věda@BRNO&amp;JMK)</t>
  </si>
  <si>
    <t>Cílem projektu je zajistit co největší dopad aktivit na popularizaci vědy a techniky v JMK. To by se mělo projevit lepší viditelností aktivit na popularizaci, zvýšením počtu účastníků akcí a lepším povědomím o důležitosti vědy a techniky mezi širokou veřejností a zejména mezi mládeží. V návaznosti na společný plán akcí zajistit společnou propagaci aktivit popularizace, včetně příspěvku na vybrané akce se zapojením většího počtu partnerů a dopadem na širší cílovou skupinu - sdílené propagační materiály (např. USE-IT mapa JMK zaměřená na popularizaci vědy), popularizační akce, na nichž participuje větší okruh partnerů (např. Festival vědy, Noc vědců, Festival Prototyp, Svátek světla, Prvňáčci v říši vědy).</t>
  </si>
  <si>
    <t>JCMM, 
Hvězdárna a planetárium Brno</t>
  </si>
  <si>
    <t>2,8 mil. Kč</t>
  </si>
  <si>
    <t>Projekt ve formě grantového schématu již neexistuje, nicméně řada aktivit zmíněných v anotaci jsou průběžně realizovány. V dalším tedy bude zváženo vyřazení projektu z akčního plánu.</t>
  </si>
  <si>
    <t>6.2., 4.2.</t>
  </si>
  <si>
    <t>Konference FABx v roce 2023 v Brně a Praze</t>
  </si>
  <si>
    <t>Každý rok se sjedou členové víc než 1800 FabLabů z celého světa, aby sdíleli, diskutovali, spolupracovali a vytvářeli komunity s nejrůznějším lokálním i globálním zaměřením s tématem digitální výroby, inovací a technologií.  V roce 2023 se tato akce koná v Brně a v Praze.</t>
  </si>
  <si>
    <t>0,7 mil. Kč příprava, 
20 mil. Kč realizace</t>
  </si>
  <si>
    <t>Přípravy probíhaji. Letos proběhne preevent a spustí se prodej lístků. Nositelem projektu je FabLab Brno (dceřinná společnost JICu)</t>
  </si>
  <si>
    <t xml:space="preserve">Kreativní centrum Brno </t>
  </si>
  <si>
    <t>Cílem projektu je realizace projektu přispěje k podpoře začínajících podnikatelů v kreativních průmyslech, k přilákání nových investorů napojených na kreativní průmysly a pomůže zamezit odlivu talentovaných lidí z Brna. Projekt dále přispěje k oživení a zatraktivnění zanedbané oblasti města.</t>
  </si>
  <si>
    <t>SMB, OP TAK, další zdroje</t>
  </si>
  <si>
    <t>Příprava</t>
  </si>
  <si>
    <t>Podána žádost o stavební povolení pro etapu 1 (rekonstrukce původně barokní části areálu). Plánované náklady pro etapu 1 jsou 500 mil. Kč, plánuje se financování z EU fondů v programovém období EU 2021-2027, jako zdroj plánován OP TAK - Služby infrastruktury a případně další zdroje.</t>
  </si>
  <si>
    <t>Kreativní hub</t>
  </si>
  <si>
    <t xml:space="preserve">Důležitou součástí ekosystémů vyspělých znalostních ekonomik je i dostatečná kvalita tzv. kreativních průmyslů. Jedná se o obory od designu po umění, které vytváří na jedné straně příznivé a atraktivní prostředí, na druhé straně poskytují důležité podpůrné služby pro nosná ekonomická odvětví. Rozvinuté „kreativní“ prostředí vytváří pracovní místa, pomáhá udržovat talentované lidi v regionu a přispívá ke konkurenceschopnosti firem. Investice do kulturních a kreativních průmyslů (KKP) má významný dopad na inteligentní a trvale udržitelný rozvoj regionu. </t>
  </si>
  <si>
    <t>8,5 mil. Kč
9 mil. Kč / rok</t>
  </si>
  <si>
    <t>JMK, SMB, JIC</t>
  </si>
  <si>
    <t>Projek je v realizaci. V samostatném projektu je veden herní inkubátor Gamebaze.</t>
  </si>
  <si>
    <t>5.2.,</t>
  </si>
  <si>
    <t xml:space="preserve">Moravský Institut Technologií </t>
  </si>
  <si>
    <t>Pro dlouhodobé udržení a rozvoj výzkumného portfolia Vysokého učení technického v Brně, jeho kompetencí ve výzkumu a vývoji i z řady dalších důvodů je důležité disponovat moderním infrastrukturním zabezpečením, které podpoří nejen kvalitní výzkumné týmy v regionálním měřítku, ale současně poskytne technologické zázemí pro spolupráci VUT v Brně s globálními průmyslovými partnery. Cíleným synergickým účinkem bude vytvoření prostoru pro zvýšení komerčního využití výsledků výzkumu a vývoje na VUT v Brně, zejména se zaměřením na kyberfyzikální systémy a speciálně autonomní systémy, kde zejména u autonomních technologií z důvodů legislativních omezení je testování třeba provádět v uzavřených prostorách, které musí odpovídat účelu testů (různé pro létající, pozemní, případně plovoucí systémy). Infrastruktura má však sloužit i pro další aplikace kyberfyzikálních systémů a jejich počítačových systémů, zejména embedded systémů, v IoT, I4.0, smart technologiích, atd. Toto infrastrukturní zabezpečení může poskytnout dobře jen taková budova, která k danému účelu je přímo určena a má správné stavební parametry pro daný účel.</t>
  </si>
  <si>
    <t>800 mil. Kč</t>
  </si>
  <si>
    <t>VUT, dotace</t>
  </si>
  <si>
    <t xml:space="preserve">Projekt je stále ve fázi záměru. V dalším období bude zváženo jeho vyřazení z AP. </t>
  </si>
  <si>
    <t>Podpora nadaných studentů v Jihomoravském kraji</t>
  </si>
  <si>
    <t>Projekt je zaměřený na podporu individuálního lidského potenciálu a jeho posláním je vytvářet dlouhodobé podmínky pro připravenost lidských zdrojů v Jihomoravském kraji, motivovat talentované žáky a studenty k vědecké činnosti.</t>
  </si>
  <si>
    <t>5.1.</t>
  </si>
  <si>
    <t>Podpůrné schéma pro ERC a další individuální zahraniční prestižní granty v JMK</t>
  </si>
  <si>
    <t xml:space="preserve">Projekt se zaměřuje na podpůrný systém pro žadatele o ERC granty na regionální úrovni. </t>
  </si>
  <si>
    <t>CEITEC</t>
  </si>
  <si>
    <t>100 tis. workshop 
+ 60/100 tis. Kč / žadatele</t>
  </si>
  <si>
    <t>Ceitec, univerzity</t>
  </si>
  <si>
    <t>Projekt v původním pojetí byl nahrazen pravidelnou akcí s názvem Grants Week (z program INTER-INFORM MŠMT), kde se vědcům z JMK představují (zejména mezinárodní) grantové příležitosti, včetně ERC grantů. Tuto podporu dále doplňuje podpora ERC stipendistů z národní úrovně (aktivity Technologického centra AV ČR), pro výzkumníky v Brně pak zajišťují podporu grant offices jednotlivých výzkumných organizací. Hlavním driverem projektu na MU je nyní GAMU MASH, která má jednu z podmínek i podporu žadatelů právě pro podání ERC, či se jedná o podporu nositelů ERC.</t>
  </si>
  <si>
    <t>1.1..1.2.</t>
  </si>
  <si>
    <t xml:space="preserve">Program Proototypuj a ověřuj </t>
  </si>
  <si>
    <t>Cílem projektu je vytvořit nástroj financování (dotační program), který podpoří prototypování a ověření inovativních záměrů začínajících podnikatelů a malých firem v Jihomoravském kraji, a díky tomu zvýší počet a podpoří růst firem schopných posunovat technologickou hranici ve svém oboru. </t>
  </si>
  <si>
    <t>8,45 mil. Kč</t>
  </si>
  <si>
    <t>SMB, OPVVV</t>
  </si>
  <si>
    <t xml:space="preserve">Projekt se průbežně realizuje. </t>
  </si>
  <si>
    <t>5.1., 5.2.</t>
  </si>
  <si>
    <t xml:space="preserve">RICAIP: Research and Innovation Centre on Advanced Industrial Production - TEAMING Phase 1
</t>
  </si>
  <si>
    <t>Cílem projektu je vybudovat mezinárodní hub pro Průmysl 4.0, který přinese nová, pokročilá a bezpečná řešení pro průmyslovou produkci budoucnosti. Inovativním prvkem, který jde za hranice stávající referenční architektury Průmyslu 4.0 je koncept geograficky vzdálených, však plně integrovaných kapacit průmyslové výroby („multi-site industrial production“).</t>
  </si>
  <si>
    <t>VUT, ČVUT</t>
  </si>
  <si>
    <t>378 mil. Kč</t>
  </si>
  <si>
    <t>H2020
OP VVV</t>
  </si>
  <si>
    <t>V roce 2023 se otevřel testbed. Projekt se bude realizovat do roku 2026.</t>
  </si>
  <si>
    <t>Rozšíření prostor Českého technologického parku Brno - budova D</t>
  </si>
  <si>
    <t>Strategickým zájmem je posilovat v lokalitě Českého technologického parku koncentraci firem s vysokou přidanou hodnotou, a zvláště potom posílit zázemí pro malé a střední firmy (MSP). Vzhledem k vysoké atraktivitě lokality a aktuální nabídce, vyhovující zejména velkým mezinárodním firmám, je užitečné doplnit tuto nabídku o prostory dostupné pro MSP.</t>
  </si>
  <si>
    <t>TPB a.s.</t>
  </si>
  <si>
    <t>340 mil. Kč
5 mil. Kč / rok</t>
  </si>
  <si>
    <t>TPB a.s., ITI/OPPIK</t>
  </si>
  <si>
    <t>TBD</t>
  </si>
  <si>
    <t>Rozvoj technického zájmového vzdělávání v Jihomoravském kraji</t>
  </si>
  <si>
    <t>Aktuálně neexistuje koncepce zájmového technického vzdělávání pro celý JMK. V současnosti některé subjekty (střediska volného času, základní školy, spolky, i VŠ) realizují izolované aktivity v rámci své působnosti. Neexistuje propojení a logické návaznosti, nabídka není v celém regionu, neexistuje podpora při napojení na střední a vysoké školy a zaměstnavatele v regionu. Projekt má za cíl prostřednictvím kvalitní nabídky (přiměřeně dostupné v celém regionu) technicky zaměřeného zájmového vzdělávání zvýšit zájem dětí, mládeže, ale i dospělých o technické obory.</t>
  </si>
  <si>
    <t>Lužánky SVČ</t>
  </si>
  <si>
    <t>2,2 mil. Kč / rok</t>
  </si>
  <si>
    <t>JMK, MŠMT</t>
  </si>
  <si>
    <t xml:space="preserve">Seed fond </t>
  </si>
  <si>
    <t>Cílem projektu je podpora intenzivního růstu MSP (zejména začínajících firem) z JMK. Firmy budou podpořeny investicemi seed fondu a souvisejícím expertním poradenstvím.</t>
  </si>
  <si>
    <t>50 mil. Kč</t>
  </si>
  <si>
    <t xml:space="preserve">JMK, investoři </t>
  </si>
  <si>
    <t>Funguje od 2015 po názvem JIC Ventrues jako dceřinná společnost JIC, disponuje prostředky v hodnotě cca. 20 mil Kč určené k rozinvestování do začínajících firem.</t>
  </si>
  <si>
    <t xml:space="preserve">SoMoPro 4 (South Moravian Programme for Distinguished Researchers 4)
</t>
  </si>
  <si>
    <t>Čtvrtá generace programu SoMoPro bude nadále zacílena na podporu klíčových znalostních oborů vymezených Regionální inovační strategií JMK. Nově pak bude zdokonalen výběr stážistů, který finalistům nabídne příležitost blíže představit svůj výzkumný záměr, obdobně jako je tomu u ERC grantů. Větší důraz bude kladen na jednoduchost a flexibilitu programu, stejně jako jeho popularizaci a regionální networking stážistů.</t>
  </si>
  <si>
    <t>156,25 mil. Kč</t>
  </si>
  <si>
    <t>JCMM, JMK, H2020</t>
  </si>
  <si>
    <t xml:space="preserve">Projekt se bude v roce 2024 podávat znova ve spolupráci s CEITEC pod názvem ENRECAMO. Spoludinancování JMK bude nižší (cca 3 mil kčúročně na 5 let) </t>
  </si>
  <si>
    <t>5.3., 1.1.</t>
  </si>
  <si>
    <t>Soutěž podnikatelských nápadů pro studenty</t>
  </si>
  <si>
    <t>Projekt pilotuje nový systém podpory žáků SŠ a studentů VŠ v Jihomoravském kraji, kteří mají podnikatelský nápad. Žáci a studenti mají při rozjezdu podnikatelského nápadu specifické potřeby. Projekt by měl žákům a studentům pomoci překonat první překážky k realizaci jejich podnikatelských nápadů a provést je prvními kroky směřujícími k založení podnikání. Skrze znalosti mentorů z oblasti podnikání a finanční podporu budou podpořeny projekty žáků a studentů, které mají největší potenciál. Model Soutěže podnikatelských nápadů pro studenty se inspiruje v modelu z Dánska, který je již tradičním a etablovaným nástrojem podpory podnikavosti a vzniku nových mladých firem. </t>
  </si>
  <si>
    <t>0,64 mil. Kč</t>
  </si>
  <si>
    <t>Soutěže běží na jednotlivých univerzitách</t>
  </si>
  <si>
    <t>6.2.,6.3.</t>
  </si>
  <si>
    <t xml:space="preserve">Stipendia pro zahraniční studenty v anglicky vyučovaných oborech </t>
  </si>
  <si>
    <t xml:space="preserve">Jedním z problémů, se kterým se potýkají brněnské vysoké školy je malý počet samoplátců v oborech preferovaných v RIS. Ačkoliv vybrané fakulty registrují zájem studentů, je výše školného (€3000/rok) pro tyto studenty příliš vysoká a v případě, že těmito prostředky disponují, volí často školy s podobně vysokým poplatkem v západní Evropě. Současně v technických studijních oborech chybí kritická masa studentů samoplátců, aby se jednotlivým fakultám vyplatilo zajišťovat studijní obory v angličtině. Cílem projektu je podpořit zájem studentů (samoplátců) o studium ve vybraných oborech vyučovaných v anglickém jazyce. Projekt předpokládá stipendium ve formě příspěvku na školné ve výši 50% pro 25-30 studentů na oborech FSI, FEKT, FIT VUT, FI MU a PEF MENDELU. Bezprostředním výstupem projektu je získání alespoň 30 studentů samoplátců ročně v oborech souvisejících s IT, elektrotechnikou a strojírenstvím. Dlouhodobým výsledkem projektu bude posílení internacionalizace univerzit, posílení počtu studentů (samoplátců). </t>
  </si>
  <si>
    <t>0,5 mil. Kč / rok</t>
  </si>
  <si>
    <t>4.2</t>
  </si>
  <si>
    <t xml:space="preserve">Strategické partnerství FabLab Brno a Czechitas </t>
  </si>
  <si>
    <t>Vytvoření vhodného modelu fungování FabLab části Czechitas House a otestování jeho provozu. Pořízení a příprava technologií, zajištění funkčního uspořádání, úprava prostor mobilního zařízení, personálního zajištění provozu. </t>
  </si>
  <si>
    <t>0,7 mil. Kč 
+ 0,5 mil. Kč / rok</t>
  </si>
  <si>
    <t>JIC, JMK, SMB, partneři</t>
  </si>
  <si>
    <t>FabHouse</t>
  </si>
  <si>
    <t xml:space="preserve">Cílem projektu je vybudovat a dlouhodobě provozvat centrum neformálního vzdělávání pro přípravu mladých pro výzvy 21. století. To umožní bezbariérový přístup k stávajícím i novým výrobním technologiím. Bude plnit 4 hlavní role: 4 hlavní role: 1) Vzdělávání v rámci školní docházky: Připravit studenty a učitele na budoucnost v 21. století v oblasti techniky a vědy; 2) Zázemí pro vzdělávání: Nabídnout kvalitní fyzické i intelektuální zázemí klubům a kroužkům; 3) Tvorba: Poskytnout jednotlivcům a firmám snadný přístup k řemeslným i moderním výrobním technologiím s mentoringovou podporou; 4) Setkávání: Propojovat jednotlivce, organizace a komunity mezi sebou a nabízet exkluzivní tvořivý a živý prostor. </t>
  </si>
  <si>
    <t>JIC / FabLab brno</t>
  </si>
  <si>
    <t>650 mil Kč</t>
  </si>
  <si>
    <t>Národní plán obonovy</t>
  </si>
  <si>
    <t xml:space="preserve">Pilotní dočasná  varianta se připravuje v krajském objektu na Udolni 35. Projekt se přestěhuje do většího, jak mile bude nalezen vhodný objekt. </t>
  </si>
  <si>
    <t>4.2., 6.1.</t>
  </si>
  <si>
    <t>Svedu vědu (dříve Science Match)</t>
  </si>
  <si>
    <t>Projekt Science Match reaguje na potřebu zvýšit povědomí o kvalitním výzkumu realizovaném v jihomoravském regionu u odborné veřejnosti. Ta bude v publiku zastoupena firmami, akademický pracovníky, studenty ale i zainteresovanou veřejností. Současně Science Match zajistí větší interakci mezi těmito skupinami a poskytne jim inspiraci pro případnou spolupráci s akademickými pracovišti v JMK.</t>
  </si>
  <si>
    <t>Hvězdárna a planetárium Brno</t>
  </si>
  <si>
    <t>0,8 mil. Kč</t>
  </si>
  <si>
    <t>JMK, OPVVV</t>
  </si>
  <si>
    <t xml:space="preserve">Projek je ukončený a bude navržen k vyřazení z AP. </t>
  </si>
  <si>
    <t>6.1., 6.2.</t>
  </si>
  <si>
    <t xml:space="preserve">Velvet Innovation (dříve Flagship event)
</t>
  </si>
  <si>
    <t>S oporou v Marketingové a komunikační strategii vznikl řízený brand #brnoregion, který vykresluje JMK jako atraktivní prostor znalostní ekonomiky. Nad rámec běžné propagace a komunikačních kampaní dosud v JMK neexistuje mezinárodně rozeznatelná akce, které by do Brna přivedla českou i zahraniční komunitu zabývající se tématy technologií a inovací, a tím posílala image JMK, vnesla do území nové rozvojové impulzy a umožnila diskutovat o technologických vizích v klíčových oblastech místní znalostní ekonomiky. Cílem projektu je vyvořit sérii eventů pod označením Velvet Innovation, které propojí svět vědy, umění a technologií, vybudují min. v blízkém zahraničí rozeznatelný technologicko-inovační event a vizionářskou konferenci. V důsledku toho posílit image JMK a Brna v komunitě talentů, podnikatelů, akademiků, investorů a odborné veřejnosti. Výstupem projektu je fázované budování nového technologicko-inovačního eventu na platformách Vlevet Innovation a #brnoregion. V dlouhodobé vizi vytvoření pravidelného eventu složeného z konferencí, workshopů, společenského večera, přehlídky inovací made in #brnoregion. Vznikne tak originální platforma, na které se vědecké a technologické inovace stávají předmětem a katalyzátorem dalšího kreativního využití. S podporou flagship eventu vytvořit platformu mezioborové spolupráce, která bude v JMK přítomná, bude podporovat hrdost veřejnosti k regionu a jeho rozeznatelnost u zahraniční odborné veřejnosti spjaté s tématem technologií a inovací..</t>
  </si>
  <si>
    <t>Prototyp, z.s. 
JIC</t>
  </si>
  <si>
    <t>0,5 mil. Kč příprava 
+ 2,9 mil. Kč pilotní ročník
+ 5 mil. Kč od r. 2020</t>
  </si>
  <si>
    <t>JMK, SMB, JIC, OPVVV v JMK II, partneři</t>
  </si>
  <si>
    <t>Proběhl třetí ročník, kt se částečně otevřl veřejnosti. Připravuje se čtvrtý ročník.</t>
  </si>
  <si>
    <t>6.2</t>
  </si>
  <si>
    <t>Brno.ai</t>
  </si>
  <si>
    <t xml:space="preserve">Založit otevřenou komunitu a propojit stakeholdery v regionu   
Zvýšit (mezi)národní renomé regionu v oboru AI   
Pomoci veřejné správě identifikovat a využít příležitosti k využití dostupných dat za účelem zvýšení efektivity   
Zvýšit povědomí o AI mezi veřejností   
Přispět ke zvýšení zájmu dětí, mládeže o technické obory (především IT) </t>
  </si>
  <si>
    <t>0,5-1 FTE</t>
  </si>
  <si>
    <t>6.3</t>
  </si>
  <si>
    <t xml:space="preserve">SKILL Centrum pro cizince v JMK </t>
  </si>
  <si>
    <r>
      <t>Cílem projektu je vytvořit a pilotovat účinnou praxi, která umožňuje rozpoznat, zvyšovat a využít znalosti, dovednosti a kvalifikaci, kterou si cizinci přinášejí do ČR, resp. Jihomoravského kraje ze zemí původu a podpořit tak optimální využití jejich ekonomického potenciálu. K tomu bude využito zahraničních zkušeností, které budou přeneseny do českého kontextu s ohledem na migrační a integrační specifika ČR.</t>
    </r>
    <r>
      <rPr>
        <sz val="11"/>
        <color theme="9"/>
        <rFont val="Arial Narrow"/>
        <family val="2"/>
        <charset val="238"/>
      </rPr>
      <t> </t>
    </r>
  </si>
  <si>
    <t>44,4 mil Kč + 10 mil Kč ročně</t>
  </si>
  <si>
    <t>OP Zaměstnanost</t>
  </si>
  <si>
    <t xml:space="preserve">Projekt byl ukončen v červnu 2023. Některé aktivity (kariérní poradenství a podpora vzdělávání) se překlopily do projektu financovaného z UNICEF. V roce 2023 se realizovala evaluace této intervence.  </t>
  </si>
  <si>
    <t>5.3, 1.1, 3.1</t>
  </si>
  <si>
    <t>Celouniverzitní předmět STARTUP MENDELU a studentská soutěž</t>
  </si>
  <si>
    <t>Potřeba zvyšovat kreativitu studentů a počet mladých lidí, kteří vnímají podnikání jako možnou kariérní volbu, bylo identifikováno jako jedno z hlavních východisek pro iniciativu založení celouniverzitního předmětu StartUp MENDELU. Tento předmět povede k rozvíjení podnikavosti a výchově k podnikání mezi vysokoškolskými studenty, která následně vede k reálnému podnikání a zároveň většímu počtu vznikajících spinoff firem z univerzitního prostředí. Založením předmětu vzniká platforma umožňující rozvinout potřebné kompetence pro práci s nápadem, dozvědět se o podnikání jako takovém a o možnostech dalšího rozvoje a podpory v této oblasti vč. provazby na prostředí vědy a výzkumu na univerzitě a na další instituce v JMK.   </t>
  </si>
  <si>
    <t>MENDELU</t>
  </si>
  <si>
    <t>1 mil Kč ročně</t>
  </si>
  <si>
    <t>Projekt se průběžně realizuje. Předmět si mohou studenti zapsat každý semestr, soutěž kvůli neodstatku financování během roku 2023 neproběhla, aktuálně ale MENDELU alokovala další zdroje a obnovená soutěž studentských podnikatelských nápadů proběhne v roce 2024</t>
  </si>
  <si>
    <t>5.1, 5.2</t>
  </si>
  <si>
    <t xml:space="preserve">From dynamics to ultrastructure: correlative light and electron microscopy (Od dynamiky k ultrastruktuře: korelativní světelná a elektronová mikroskopie) </t>
  </si>
  <si>
    <t>Cílem projektu je vybudovat na základech silného regionálního postavení města Brna ve vývoji a produkci pokročilých mikroskopických technologií a ve spolupráci s excelentními zahraničními partnery, nový výzkumný program CEITECu zaměřený na budování mostů mezi akademickým výzkumem a průmyslem. Toto nové centrum bude sloužit jako maják vědecké excellence dosažené mezisektorovou spoluprací (mimo jiné s firmami Thermo Fisher Scientific, Tescan, Neno Vision), která umožní plně realizovat potenciál nedávných investic do vědy a výzkumu v regionu a přetavit je na vznik vysoce odborných pracovních míst a na ekonomický růst.</t>
  </si>
  <si>
    <t xml:space="preserve">OP VVV (SmAc) + Horizon Europe – výzva Teaming a OP JAK (investiční část) </t>
  </si>
  <si>
    <t>Ekosystémovvý</t>
  </si>
  <si>
    <t>Projekt podán znovu de facto ve stejné „konfiguraci“ zdrojů a čeká se na 2nd Phase hodnocení.</t>
  </si>
  <si>
    <t>5.1, 5.3</t>
  </si>
  <si>
    <t xml:space="preserve">Advanced Therapies Centre of Excellence </t>
  </si>
  <si>
    <t xml:space="preserve">Cílem projektu je rozvoj excelentního regionálního pracoviště ACIU v komplexní vědeckovýzkumné centrum pokrývající svou odborností výzkum a vývoj léčivých přípravků pro moderní terapie na bázi buněčných, genových a proteinových terapií a socioekonomický výzkum související s implementací terapií do dostupných léčebných postupů. Součástí multioborového přístupu k problematice léčivých přípravků pro moderní terapie je inovace vzdělávacích programů na MU ve spolupráci s ESF MU, FaF MU a PrF MU. Propojením socioekonomických témat, výzkumu a vývoje  léčiv, klinického hodnocení jejich účinnosti (aplikační část) a vzdělávání, dojde v rámci regionu k vytvoření unikátního centra schopného představit léčivé přípravky pro pacienty s neuspokojenými potřebami léčby, podpořit rozvoj strategické a vysoce specializované oblasti vývoje a výroby léčiv, poskytnout nejvyšší standard vzdělávání jako cestu k udržitelnosti a dalšímu rozvoji centra a zajistit odbornou podporu především státní správy v oblasti adaptace zdravotnického systému na širší využití moderních léčivých přípravků. </t>
  </si>
  <si>
    <t>5.1, 5.2, 1.3</t>
  </si>
  <si>
    <t xml:space="preserve">Cybersecurity Innovation Hub </t>
  </si>
  <si>
    <t xml:space="preserve">Cílem projektu Cybersecurity Innovation Hub je v podobě Centra pro digitální inovace (Digital Innovation Hub) jako součásti programu Digital Europe budovat multidisciplinární ekosystém zaměřený na spolupráci, sdílení informací, výzkum a implementaci špičkových technologií podporující bezpečnou digitalizaci malých a středních podniků a veřejné sféry. </t>
  </si>
  <si>
    <t xml:space="preserve">Cybersecurity Hub, z.ú. </t>
  </si>
  <si>
    <t>0,6 mil + 60 mil. Kč ročně</t>
  </si>
  <si>
    <t xml:space="preserve">EU Digital Europe, veřejné zdroje, vlastní zdroje </t>
  </si>
  <si>
    <t>V roce 3023 projekt přešel do fáze realizace a očekává se konec v roce 2026.</t>
  </si>
  <si>
    <t xml:space="preserve">EDIH-DIGIMAT (European Digital Innovation hub) – Flexibilní výrobní systémy s využitím technologie umělé inteligence </t>
  </si>
  <si>
    <t xml:space="preserve">EDIH DIGIMAT sleduje tyto cíle: 1) podpořit výrobní podniky, zejména MSP a tzv. mid.caps (tj. podniky větší než MSP, ale ne velké korporace), v regionu ve schopnosti reagovat na výzvy spojené s digitální transformací a potřebou zvyšování produktivity s využitím digitálních technologií a zaváděním flexibilní výroby s využitím AI 2) zpřehlednit nabídku digitálních řešení pro výrobní firmy a propojit ji s potřebami výrobních podniků 3) podpořit mezinárodní spolupráci členů EDIH DIGIMAT s předními partnery v zahraničí s cílem využití dobrých praxí ze zahraničí ve prospěch místních výrobních podniků (uživatelů digitálních řešení) a digitálních podniků (dodavatelů digitálních řešení) a iniciovat společné mezinárodní projekty </t>
  </si>
  <si>
    <t xml:space="preserve">Intemac Solutions, s.r.o. </t>
  </si>
  <si>
    <t>0,5 mil + 25 mil. Kč ročně</t>
  </si>
  <si>
    <t xml:space="preserve">OP VVV (SmAc) + 50% z grantu Digital Europe Programme + 50% z národního grantu Country for the Future </t>
  </si>
  <si>
    <t xml:space="preserve">Projekt přešel do fáze realizace. 
 </t>
  </si>
  <si>
    <t xml:space="preserve">Velvet Innovation meetupy
</t>
  </si>
  <si>
    <t>Cílem projektu je umožnit co nejširšímu okruhu organizací a jednotlivců v místním inovačním ekosystému (i) dovědět se co je nového v místním inovačním ekosystému, (ii) inspirovat se úspěšnými projekty které v regionu vznikly a rozvíjejí se, a (iii) propojit se s cílem iniciovat nové spolupráce a společné projekty a zapojit se do běžících aktivit RIS.</t>
  </si>
  <si>
    <t>0,5 mil Kč ročně + 0,25 úvazku</t>
  </si>
  <si>
    <t>OP VVV (SmAcc)</t>
  </si>
  <si>
    <t>Průběžná realizace, meetupy se konají na měsíční bázi, přibližně v počtu 8-9 za rok.</t>
  </si>
  <si>
    <t>4.1.</t>
  </si>
  <si>
    <t xml:space="preserve">Fablab University
</t>
  </si>
  <si>
    <t>Zřídit a udržovat vzdělávací platformu FabLab University, pořádat pravidelné vzdělávací kurzy pro učitele akreditované MŠMT s cílem podpory technického vzdělávání. Konkrétní aktivity: 1) Realizace krátkodobých i dlouhodobých vzdělávacích kurzů pro učitele na témata práce s digitálními výrobními technologiemi (3D tiskárny, laserové řezačky, CNC frézky...); 2) Metodická podpora pro učitele - databáze lekcí s návody jak danou technologii snadno zapojit do libovolného předmětu; 3) Pravidelné kreativní soutěže pro studenty.</t>
  </si>
  <si>
    <t>JIC / FabLab Brno</t>
  </si>
  <si>
    <t>250 tis Kč + 300 tis Kč/roční provoz</t>
  </si>
  <si>
    <t>JIC / FabLab brno + vlastní výnosy + sponzoři</t>
  </si>
  <si>
    <t>Projekt se průběžně realizuje ve formě metodické podpory učitelů na individuální bázi + videy na YT kanálu.</t>
  </si>
  <si>
    <t>1.1., 3.1.</t>
  </si>
  <si>
    <t>Start Your Business</t>
  </si>
  <si>
    <t>Podpora studentských inovativních nápadů za účelem jejich dalšího rozvoje, a to pomocí finančního příspěvku a  mentoringu.</t>
  </si>
  <si>
    <t>0,6 mil Kč/rok</t>
  </si>
  <si>
    <t>Projekt je realizován každý rok, v lednu 2024 byla otevřená výzva do 4. ročníku, ve kterém si nejlepší nápady mohou přerozdělit až 600 000 Kč a získat podporu od MUNI, JIC a finančních partnerů soutěže</t>
  </si>
  <si>
    <t>5.2, 5.3</t>
  </si>
  <si>
    <t>PROBIOVET</t>
  </si>
  <si>
    <t>Cílem projektu je vybudovat Veterinární biotechnologickou prototypovou jednotku (PROBIOVET) na Výzkumném ústavu veterinárního lékařství, v. v. i. s očekáváním, že se podaří akcelerovat projekty proof of concept do stádia realizovatelnosti. Prototypová jednotka zajistí podmínky k vytváření konkrétních nových či významně změněných produktů v oblasti farmacie a diagnostiky.</t>
  </si>
  <si>
    <t>Výzkumný ústav veterinárního lékařství, v. v. i.</t>
  </si>
  <si>
    <t>180 mil Kč + 700-800 tis Kč/rok</t>
  </si>
  <si>
    <t>OP JAK, příp. Národní plán obnovy</t>
  </si>
  <si>
    <t xml:space="preserve">PROBIOVET se stal součástí projektu „Center for Advanced Materials and Biomaterials in Precision Agriculture and Veterinary Medicine - CenAgriVet“, který VÚVEL podává společně s MENDELU. V případě uspěchu budou zajištěny finanční prostředky na realizaci. </t>
  </si>
  <si>
    <t>1.2, 1.6</t>
  </si>
  <si>
    <t>Herní inkubátor (inkubační program)</t>
  </si>
  <si>
    <t>Cílem projektu je vybudovat a provozovat inkubátor pro start-upové herní firmy a jejich projekty v pilotní fázi a položit základ budoucího herního vývojářského centra. Tím se zasloužit o regionální rozvoj herního průmyslu v podnikatelské i komunitní rovině.</t>
  </si>
  <si>
    <t>JIC/ KUMST; 
Herní klastr; 
GameDev Area</t>
  </si>
  <si>
    <t xml:space="preserve">3,225 mil.Kč příprava. 
6,89 mil. Kč realizace. 
7,72 mil. Kč roční provoz </t>
  </si>
  <si>
    <t>Příprava GDA (30%), JIC (26%), HK (13%). Realizace a provoz: Dotace, granty, sponzoři.</t>
  </si>
  <si>
    <t xml:space="preserve">Herní inkubátor získal v roce 2023 svůj vizuální brand a název Gamebaze, začal komunikovat na sociálních sítích a během roku veřejnosti otevřel kromě inkubačního programu i coworkingový prostor. </t>
  </si>
  <si>
    <t>1.2, 1.4, 1.6</t>
  </si>
  <si>
    <t xml:space="preserve">EIT Culture &amp; Creativity: ICE – INNOVATION BY CREATIVE ECONOMY </t>
  </si>
  <si>
    <t xml:space="preserve">Výuka špičkových technologií pro kreativce a kreativitu napříč odvětvími a dovednostmi, zvýšení multidisciplinární spolupráce vedoucích pracovníků vysokoškolského vzdělávání s ekonomikou kreativního průmyslu, vychovávat inovativní a kreativní podnikatele, umělce a designéry znalé trhu. 
Poskytovat inovace řízené posláním využívající sílu CCSI (Culture and Creative Sectors and Industries) vytvářet změny k vývoji ekosystémových služeb a produkty obnovující Evropu po pandemii COVID-19 jako uhlíkově neutrální kontinent. EIT Culture &amp; Creativity bude poskytovat experimentální prostory umožňující kreativní inovace stimulované prostřednictvím výzkumu a přenosu technologií a brzké přijetí na rychle rostoucích globálních trzích. 
Transformovat podniky CCSI prostřednictvím přizpůsobené inovační podpory, inkubačních schémat a nových investic a filantropické financování propojující stávající sítě 2 000 kreativních center, 3 000 kulturních institucí a 300 000 podnikatelů v celé Evropě. </t>
  </si>
  <si>
    <t>JIC/ KUMST</t>
  </si>
  <si>
    <t xml:space="preserve">30.000 Kč (cestovné, inspirační cesta) + 80.000 Kč (cestovné, realizace průvodních aktivit) </t>
  </si>
  <si>
    <t>JIC (z 80% Smart akcelerátor), EIT</t>
  </si>
  <si>
    <t>Proběhlo sdílení zkušeností a setkávání s partnerskými centry (např. CIKE), před-projektové přípravy, aktuálně jsme v kontaktu s partnery a čeká se na otevření dalších výzev.</t>
  </si>
  <si>
    <t>5.1, 5.2.</t>
  </si>
  <si>
    <t xml:space="preserve">Chytrá řešení pro dopady klimatických změn vycházející z pochopení ekosystémů  
s dominancí dřevin </t>
  </si>
  <si>
    <t>Projekt navazuje na excelentní výzkum minulého programovacího období realizovaný v rámci projektu OP VVV Výzkumné centrum pro studium patogenů z rodu Phytophthora a dále rozvádí výstupy dalších výzkumných projektů, které pomáhají k lepšímu pochopení mechanismu odolnosti dřevin a schopností jejich přirozené obrany proti negativním biotickým i abiotickým vlivům prostředí. 
Cíleno bude na vybrané druhy biotopů, charakteristické pro Jihomoravský kraj, a to jak přírodních lesů, tak i biotopů uměle vytvořených (vinice, sady, stromořadí, aleje). Internacionalizovaný výzkumný tým, spolu se zahraničními výzkumnými partnery a aplikačními partnery, bude zkoumat biologické principy stresových reakcí způsobených extrémy, jako jsou sucho, záplavy, vysoké teploty, expanze invazních chorob a škůdců; roli půdních hub na zdraví kořenového systému dřeviny a biomechaniku kořenového systému nezbytnou pro udržení stability stromu a produkci dřevní hmoty. Získané výstupy budou prezentovány v podobě nových opatření a inovací pro adaptaci přírodního ekosystému na jevy způsobené klimatickou změnou.</t>
  </si>
  <si>
    <t>480 mil. Kč (včetně investic) realizace.  96 mil Kč roční provoz</t>
  </si>
  <si>
    <t>Veřejné zdroje, kofinancování (5%)</t>
  </si>
  <si>
    <t xml:space="preserve">Projekt nepodpořen a není v realizaci. Navržen k vyřazení s AP RIS. </t>
  </si>
  <si>
    <t>5.1, 5.2, 6.2, 6.3, 1.1</t>
  </si>
  <si>
    <t>Precizní Veterinární Medicína (PreciseVet)</t>
  </si>
  <si>
    <t xml:space="preserve">Hlavní vizí projektu je udržitelný rozvoj živočišné produkce a veterinární medicíny. K naplnění této vize bude sloužit hned pět výzkumných záměrů, které budou tvořit odbornou bázi projektu a budou se dotýkat následujících témat: rezistence, reprodukce, diagnostika, léčba či vakcinace. Vše bude zastřešeno socio-ekonomickým vhledem. </t>
  </si>
  <si>
    <t>MENDELU;
Výzkumný ústav veterinárního lékařství, v. v. i.</t>
  </si>
  <si>
    <t>1,5 mil. Kč příprava. 496 mil. Kč realizace. 19 mil. Kč roční provoz</t>
  </si>
  <si>
    <t>OP JAK (95%), kofinancování (5%)</t>
  </si>
  <si>
    <t>5.1, 5.3, 5.2, 7.1</t>
  </si>
  <si>
    <r>
      <t>INTCHEMBIOL</t>
    </r>
    <r>
      <rPr>
        <sz val="9"/>
        <color rgb="FF000000"/>
        <rFont val="Calibri"/>
        <family val="2"/>
        <charset val="238"/>
        <scheme val="minor"/>
      </rPr>
      <t> </t>
    </r>
  </si>
  <si>
    <t xml:space="preserve">Strategickým cílem projektu je vybudovat špičkové výzkumné centrum v oblasti chemické biologie, které bude generovat globálně konkurenceschopné know-how s atraktivním komerčním potenciálem a významným společenským dopadem. Projekt využije dlouhodobé investice MUNI do této výzkumné oblasti a jeho realizace umožní dobudování technické i expertní kapacity pro strategický výzkum v oblasti determinantů zdraví a rozvoje multifaktoriálních onemocnění. Budou testovány nové chemické a biologické metody pro analýzu markerů expozice exogenním a endogenním látkám i dalším stresorům, hledány nové biomarkery rozvoje imunologických a metabolických poruch či epigenetických změn a vyvíjeny nové koncepty a platformy pro analýzu velkých genomických, proteomických a epidemiologických dat. </t>
  </si>
  <si>
    <t>500 mil. Kč realizace. 50 mil. Kč roční provoz</t>
  </si>
  <si>
    <t>5% kofinancování</t>
  </si>
  <si>
    <t>2.2, 2.3, 5.1, 5.2, 5.3</t>
  </si>
  <si>
    <t>MASSBID (Multimodal AnalySeS of BIomedical Data)</t>
  </si>
  <si>
    <t>Cílem tohoto vysoce interdisciplinárního projektu je posílit a kvalitativně povýšit spolupráci předních českých informatických týmů působících v dané oblasti jak mezi sebou, tak i s relevantními medicínskými a biologickými pracovišti.Náplní projektu bude výzkum, vývoj a aplikace metod analýzy multicentrických a multimodálních biomedicínských dat včetně využití umělé inteligence s hlavním zaměřením na obrazová data a propojení biologického a medicínského zobrazování při studiu mechanismů vzniku, prevenci, diagnostice a léčbě závažných onemocnění člověka. lavními aplikačními oblastmi budou onkologie a neurologie v návaznosti na společenskou poptávku a dosavadní výzkum zúčastněných partnerů</t>
  </si>
  <si>
    <t>MUNI (Fakulta informatiky)</t>
  </si>
  <si>
    <t xml:space="preserve">0,45mil. Kč příprava.  500 mil. Kč realizace. 20 mil. Kč roční provoz  </t>
  </si>
  <si>
    <t>EU (85%), SR (10%), kofinancování  MU FI (5%)</t>
  </si>
  <si>
    <t>Pokročilé buněčné technologie pro medicínu - MEDCELL</t>
  </si>
  <si>
    <t>Všeobecným vědeckovýzkumným cílem projektu je rozvoj excelence a zvýšení produktivity V&amp;V, doložitelné vysokou publikační aktivitou realizovanou v prestižních vědeckých časopisech (vysoký IF, Q1). Všeobecným medicínským cílem projektu je eliminovat stále existující fragmentaci zdravotnického výzkumu, a naopak ji nahradit vitálním propojením jeho tří klíčových prvků, zahrnujících základní výzkum, definování hypotéz generovaných požadavky klinické praxe v klíčových medicínských oblastech, a preklinický výzkum využívajícím pokročilé (zejména humanizované) modely. Zejména tyto humanizované modely v sobě nesou značný aplikační potenciál v podobě unikátních systémů pro testování efektů látek vyvíjených jako možná léčiva, a pro vývoj nových postupů genových terapií.</t>
  </si>
  <si>
    <t>MUNI (Lékařská fakulta)</t>
  </si>
  <si>
    <t xml:space="preserve">0,3 mil. Kč příprava. 500 mil. Kč realizace. 125 mil. Kč. roční provoz  </t>
  </si>
  <si>
    <t>4.2, 5.1, 6.1, 6.2, 7.1</t>
  </si>
  <si>
    <t xml:space="preserve">Ready for the future: understanding long-term resilience of the human culture / Připraveni na budoucnost: porozumění dlouhodobé odolnosti lidské kultury (RES-HUM) </t>
  </si>
  <si>
    <t>Cílem projektu je podpora excelentního výzkumu resilience lidské společnosti a její interakce s okolním prostředí v historické perspektivě s využitím dlouhých časových řad, na základě empirických dat získaných archeologickými a paleoekologickými výzkumy. Tento projekt rozvíjí interdisciplinární spolupráci mezi humanitními a přírodními vědami, jakými jsou archeologie, dějiny umění, antropologie, genetika, geologie, botanika, geofyzika či jaderná fyzika. Součástí projektu je zapojení mladých i zahraničních výzkumných pracovníků a zajištění potřebného infrastrukturního vybavení, včetně rekonstrukce terénních výzkumných stanic a pořízení, resp. upgrade přístrojů. Prostřednictvím inovativních postupů digital humanities bude rozvíjet i nové nástroje na popularizaci vědy a diseminaci výzkumných výsledků do společnosti.</t>
  </si>
  <si>
    <t xml:space="preserve">0,3 mil. Kč příprava. 500 mil. Kč realizace.  5 mil. Kč. roční provoz  </t>
  </si>
  <si>
    <t>Realizace: OP JAK (95%), kofinancování (5%). Příprava a roční provoz: MUNI (100%)</t>
  </si>
  <si>
    <t xml:space="preserve">Projekt byl ve výzvě podpořen a je v realizaci. </t>
  </si>
  <si>
    <t>5.1, 5.2, 5.3</t>
  </si>
  <si>
    <t xml:space="preserve">CERBERUS: Excellence in Cybersecurity: from Fundamentals through Technology to Society / 
Cybersecurity BRIDGES: Security for Building ResIlient DiGital Economies and Societies </t>
  </si>
  <si>
    <t>Cílem projektu je realizovat světový špičkový orientovaný výzkum interdisciplinární povahy s významným aplikačním potenciálem v oblasti bezpečnosti a kybernetické bezpečnosti, včetně oblastí jejich fundamentů na straně jedné a aplikací na straně druhé. Za tím účelem se propojí několik špičkových pracovišť z Vysokého učení technického v Brně a Masarykovy univerzity, doplněných o několik partnerských pracovišť z Českého vysokého učení technického. Do řešitelského týmu budou zapojeni také vybraní špičkoví zahraniční výzkumníci. Nedílnou součástí projektu je i zintenzivnění mezinárodní spolupráce v dané oblasti a stimulace dalšího zapojení do mezinárodního VaV, zejména do významných iniciativ a nástrojů realizovaných na úrovni EU, mj. i ve vazbě na globální výzvy evropské společnosti v oblasti bezpečnosti. V rámci projektu vznikne řada nových špičkových poznatků a technologií z různých oblastí kybernetické bezpečnosti, jejich základů a aplikací, zahrnující: kryptografii, analýzu a verifikaci, bezpečnost počítačových systémů a sítí (včetně využití kvantových technologií či bezpečné umělé inteligence), zpracování obrazu a zvuku pro biometrické účely, fyzickou bezpečnost kritické infrastruktury, budov a lidí, řešení bezpečnostních incidentů, ale také podporu trénování odborníků v dané oblasti či právní a etické aspekty bezpečnosti.</t>
  </si>
  <si>
    <t xml:space="preserve">3 mil. Kč příprava. 450 mil. Kč realizace.  5 mil. Kč. roční provoz  </t>
  </si>
  <si>
    <t>Realizace: MŠMT (100%). Příprava a roční provoz: VUT, MUNI, ČVUT</t>
  </si>
  <si>
    <t xml:space="preserve">MEBioSys – Strojní inženýrství biologických a bioinspirovaných systémů </t>
  </si>
  <si>
    <t xml:space="preserve">Cílem projektu je posílení mezinárodní spolupráce pro realizaci špičkového výzkumu zaměřeného na vývoj a dosažení aplikovatelných výsledků nové generace ground-breaking strojírenských produktů a následnou komercializaci poznatků a akceleraci inovací. </t>
  </si>
  <si>
    <t>VUT (Fakulta strojního inženýrství)</t>
  </si>
  <si>
    <t xml:space="preserve">0,45 mil.Kč příprava.   500 mil. Kč realizace.  15 mil. Kč roční provoz  </t>
  </si>
  <si>
    <t>Realizace: MŠMT, OP JAK, kofinanocávání (5%). Příprava a roční provoz: Vlastní zdroje a projekty na podporu TT.</t>
  </si>
  <si>
    <t>5.1</t>
  </si>
  <si>
    <t>Valorizace odpadů jakožto strategie pro zajištění materiálových potřeb společnost - ValOrize</t>
  </si>
  <si>
    <t xml:space="preserve">Cílem projektu je využít stávajících vědeckých kapacit a zkušeností zapojených pracovišť a sestavit excelentní výzkumné týmy, které navrhnou, experimentálně ověří a následně komplexně zhodnotí možné koncepty využití průmyslových odpadů. Výstupy projektu budou nové pokročilé valorizační technologie a také polymerní a stavební materiály s nízkou až zápornou uhlíkovou stopou vyrobené zpracováním odpadů. Materiály budou vycházet z koncepce cirkulárního hospodářství s důrazem na maximální využití/recyklaci odpadních surovinových zdrojů a šetření přírodních neobnovitelných surovin. V souladu s iniciativou Green Deal budou minimalizovány emise CO2 spojené s výrobou těchto materiálů a tam, kde je to možné, budou materiály aktivně absorbovat CO2 zachycované z velkých průmyslových zdrojů technologiemi CCS (Carbon Capture and Storage). </t>
  </si>
  <si>
    <t xml:space="preserve">1,5 mil. Kč příprava. 400 mil. Kč realizace.  6,2  mil. Kč. roční provoz  </t>
  </si>
  <si>
    <t>Realizace: EU (69,7%), SR (25,3%), kofinancování (5%). Příprava a roční provoz: Vlastní zdroje žadatele a partnerů.</t>
  </si>
  <si>
    <t xml:space="preserve">Neuroelectronics and Bioelectronic Medicine Initiative / NeuroBMI </t>
  </si>
  <si>
    <t xml:space="preserve">Projekt je zaměřen na podporu výzkumu interdisciplinární povahy s vysokým potenciálem vytvoření špičkových a v budoucnu aplikovatelných výzkumných výsledků, výzkumu postaveného na excelentním výzkumném týmu a rozvoji mezinárodní spolupráce. Bioelektronika je rychle rostoucí oblastí výzkumu a lékařské praxe. V současné době v České republice neexistuje žádné výzkumné centrum, které by se věnovalo zařízením neuronových rozhraní. Cílem tohoto projektu je propojit stávající výzkumníky za účelem vytvoření takového centra a přivést zahraniční talenty k doplnění stávajících lidských zdrojů. Cílem projektu je trvale přispět k propojení inženýrství, základní vědy, informačních technologií s medicínou nové generace. </t>
  </si>
  <si>
    <t>VUT/ CEITEC VUT</t>
  </si>
  <si>
    <t>500 mil. Kč realizace.   80 mil. Kč  roční provoz</t>
  </si>
  <si>
    <t>Realizace: EU (69,7%), SR (25,3%), kofinancování (5%). Roční provoz: Grant. prostředky, inst. podpora, smluvní výzkum</t>
  </si>
  <si>
    <t>6.2, 6.3</t>
  </si>
  <si>
    <t>Web Brnoregion.com</t>
  </si>
  <si>
    <t>Pro vytyčené skupiny návštěvníků webu budou nachystány funkcionality, které naplní 
jejich potřeby, což se odrazí v naplňování žádaného cíle (v případě rezidentů uvědomění, 
hrdost na region; v případě cílové skupiny Veřejnost ČR a zahraniční informováni o 
klíčových oborech, silných stránkách regionu a možnostech, které nabízí (podskupiny
zahraniční profesionál, vědec, student jsou obslouženy až do fáze vyhledání konkrétního 
zaměstnavatele či pracovní nabídky či využití srovnávače životních nákladů). Cílem
projektu je zvýšení počtu návštěvníků a zvýšení poskytnuté informační hodnoty (měřeno 
časem stráveným na webu).</t>
  </si>
  <si>
    <t>Realizace projektu 845 000 Kč. Roční provoz 35 000 Kč</t>
  </si>
  <si>
    <t>SMART Acc II; SMART Acc+</t>
  </si>
  <si>
    <t>Průbežá realizace</t>
  </si>
  <si>
    <t>Partnerské projekty v rámci marketingu inovačního ekosystému</t>
  </si>
  <si>
    <t>Cílem projektu je společnými silami, se zapojením aktérů zastupujících jednotlivé klíčové 
obory, tyto silné oblasti zviditelnit a díky nim také samotný region. Soustavně působit 
marketingovou komunikací tak, abychom budovali mentální spojení, asociaci regionu s 
těmito obory. 
Konkrétně jde o využití práce s médii v ČR a zahraničí, zvýšení viditelnosti a prestiže 
významných oborových eventů, informování o těchto oborech v marketingových 
kanálech, dostupnost kvalitních marketingových podkladů pro aktéry IE a v celkovém 
důsledku zvyšující se povědomí o konkrétních možnostech, které region v souvislosti s 
těmito (a nejen těmito) obory nabízí v oblasti studia, zaměstnaní, vědeckého výzkumu.</t>
  </si>
  <si>
    <t>Realizace projektu 2 550 000 Kč</t>
  </si>
  <si>
    <t>SMART Acc+</t>
  </si>
  <si>
    <t>5.3</t>
  </si>
  <si>
    <t>CEITEC Innovation Accelerator</t>
  </si>
  <si>
    <t xml:space="preserve">Cílem tohoto projektu je vytvořit a udržovat na CEITEC VUT vhodné podmínky a uživatelsky vstřícné zázemí pro prototypování a validaci slibných výsledků vědy a výzkumu (VaV) v oblastech technologií, které vyžadují náročnější vývoj a testování předtím, než jsou připraveny k zavedení do praxe. Jako příklad je možné uvést následující oblasti: nano a mikrotechnologie, nanoelektronika, spintronika, nanofotonika, MEMS, mikrofluidika apod. Příjemcům podpory bude umožněn nejen přístup k potřebnému technologickému a technickému zázemí, ale i poskytnut mentoring a konzultace od kvalifikovaných odborníků v oblastech tvorby business plánu, zejména s ohledem na ověření poptávky a tržního potenciálu. Program umožní přetavit slibné výsledky z výzkumu (TRL 3-4) do podoby funkčních prototypů ověřených v reálném prostředí (TRL 6 a vyšší), což podpoří jejich návazné komerční využití formou založení spin-off firmy. Překlenutím rané fáze vývoje, která je pro nano a mikrotechnologie vysoce riziková a vyžaduje další investice finanční, lidské a časové, podpůrné schéma přispěje k překonání jedné z hlavních bariér vzniku spin-off firem a obecně většímu komerčnímu zhodnocení výsledků VUT v Brně.  </t>
  </si>
  <si>
    <t>VUT, JIC</t>
  </si>
  <si>
    <t>5.3, 1.1</t>
  </si>
  <si>
    <t>JIC Ph.D. Akademie</t>
  </si>
  <si>
    <t>Cílem je podpořit 60 studentů brněnských vysokých škol ročně v identifikování komerčního potenciálu jejich výzkumu a inspirovat je ke komercializaci sdílením příběhů osobností z regionu, které akademickou a byznysovou kariéru skloubily dohromady. </t>
  </si>
  <si>
    <t>160 000 Kč za rok</t>
  </si>
  <si>
    <t>Financuje JIC z vyrovnávací platby, účastníci hradí symbolický poplatek 1500 Kč.</t>
  </si>
  <si>
    <t>5.1, 5.2, 5.3, 6.2</t>
  </si>
  <si>
    <r>
      <t>CENAGRIVET - Centre fo Advanced Materials and Biomaterials in Precision Agriculture and Veterinary Medicine</t>
    </r>
    <r>
      <rPr>
        <sz val="11"/>
        <color rgb="FFFFC000"/>
        <rFont val="Calibri"/>
        <family val="2"/>
        <charset val="238"/>
        <scheme val="minor"/>
      </rPr>
      <t xml:space="preserve"> </t>
    </r>
  </si>
  <si>
    <t xml:space="preserve">Cílem projektu CENAGRIVET je vybudovat dlouhodobě udržitelnou vědeckou a aplikační infrastrukturu pro konkurenceschopnou a udržitelnou živočišnou výrobu. CENAGRIVET se bude skládat z pěti propojených infrastruktur kompenzujících nedostatek experimentálních zařízení na velká zvířata v Evropě, včetně (i) infekčních (BSL2/BSL3) a (ii) neinfekčních stájí, (iii) biomateriálových zařízení, která provádějí kultivace in vitro jako také vývoj organoidů, naplňující principy 3R a (iv) bio(nano)technologické vybavení (nano- a mikroroboty a omické přístupy), které nám poskytují jedinečnou příležitost vyvíjet pokročilé materiály na vyžádání a používat pokročilé systémy např. pro úpravu genomu pro precizní chovatelskou praxi a veterinární medicínu. Tato infrastruktura je doplněna (v) biotechnologickou prototypovou jednotku pro urychlení zavedení nových technologií do praxe. Zpracování projektové dokumentace této jednotky byla financována Jihomoravským krajem v rámci projektu Smart Akcelerátor. </t>
  </si>
  <si>
    <t>MENDELU/VÚVeL</t>
  </si>
  <si>
    <t>Vlastní zdroje / OP JAK</t>
  </si>
  <si>
    <t>Příprava - 2 000 000 Kč, Realizace 1 300 000 000 Kč, roční provoz 50 000 000 Kč</t>
  </si>
  <si>
    <t>7.1</t>
  </si>
  <si>
    <t>JINAG Energy Unit</t>
  </si>
  <si>
    <t xml:space="preserve">Cílem projektu je vytvoření facilitační struktury JINAG Energy Unit, která se bude zabývat celým hodnotovým řetězcem energetických renovací veřejných budov ze strategického, technického, právního a finančního hlediska. Projekt položí základ sítě energetických odborníků, kteří budou obcím poskytovat poradenství v oblasti energetického managementu, vycházet z jednotné metodiky, vzájemně se doplňovat ve své odbornosti a budovat odbornou kapacitu přímo v obcích.. Projekt zvýší povědomí obcí JMK o hloubkové renovaci, strategických přístupech a přechodu na čistou energii. Facilitační struktura a celé spektrum služeb bude pilotně testováno na přípravě 50 renovačních projektů. V rámci projektu podpoříme minimálně 100 obcí konzultacemi v oblasti energetiky.  </t>
  </si>
  <si>
    <t>Jihomoravská agentura pro veřejné inovace JINAG </t>
  </si>
  <si>
    <t>Realizace 1 492 tis EUR</t>
  </si>
  <si>
    <t>LIFE (95 %), JINAG (5 %) </t>
  </si>
  <si>
    <t>ACCESS4ALL</t>
  </si>
  <si>
    <t>Vznik zdravotně sociálního průvodce pro všechny v regionu Jihomoravského kraje, nabízející nové perspektivy v oblasti péče, prevence a klinických studií pro sociální podporu, zdraví a wellbeing. Vše na jednom místě. </t>
  </si>
  <si>
    <t>Příprava - 400 000 Kč
Realizace 2 500 000 Kč
Provoz ročně - 250 000 Kč</t>
  </si>
  <si>
    <t>Připrava - JINAG
Realizace - JINAG, JMK, externí zdroje 
Provoz ročně - JINAG</t>
  </si>
  <si>
    <t>Projekty v akčním plánu podléhají změnám v čase, tudíž podrobnosti obsažené v tomto dokumentu nemusí být aktuální.</t>
  </si>
  <si>
    <t>Legenda:</t>
  </si>
  <si>
    <t>Význam:</t>
  </si>
  <si>
    <t>Projekt ve fázi plánování</t>
  </si>
  <si>
    <t>Projekt se již chystá (např. příprava projetkové žádostí, územního řízení apod.)</t>
  </si>
  <si>
    <t>Týká se neinvestičních projektů ve fázi piltního ověření, nebo investičních projektů ve fázi výstavby / pořizování vybavení</t>
  </si>
  <si>
    <t>Týká se aktivit, které už prošly pilotní fází a mají povahu opakované činnosti</t>
  </si>
  <si>
    <t>Aktuální stav (leden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</si>
</sst>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č&quot;;[Red]\-#,##0\ &quot;Kč&quot;"/>
  </numFmts>
  <fonts count="23" x14ac:knownFonts="1">
    <font>
      <sz val="11"/>
      <color theme="1"/>
      <name val="Calibri"/>
      <family val="2"/>
      <scheme val="minor"/>
    </font>
    <font>
      <b/>
      <sz val="10"/>
      <color theme="1"/>
      <name val="Calibri"/>
      <family val="2"/>
      <charset val="238"/>
      <scheme val="minor"/>
    </font>
    <font>
      <sz val="10"/>
      <color rgb="FF000000"/>
      <name val="Arial Narrow"/>
      <family val="2"/>
      <charset val="238"/>
    </font>
    <font>
      <sz val="10"/>
      <color rgb="FF70AD47"/>
      <name val="Arial Narrow"/>
      <family val="2"/>
      <charset val="238"/>
    </font>
    <font>
      <sz val="10"/>
      <color rgb="FF00B0F0"/>
      <name val="Arial Narrow"/>
      <family val="2"/>
      <charset val="238"/>
    </font>
    <font>
      <sz val="10"/>
      <color rgb="FFFFC000"/>
      <name val="Arial Narrow"/>
      <family val="2"/>
      <charset val="238"/>
    </font>
    <font>
      <sz val="10"/>
      <color rgb="FFC00000"/>
      <name val="Arial Narrow"/>
      <family val="2"/>
      <charset val="238"/>
    </font>
    <font>
      <sz val="10"/>
      <name val="Arial Narrow"/>
      <family val="2"/>
      <charset val="238"/>
    </font>
    <font>
      <strike/>
      <sz val="10"/>
      <color rgb="FFFFC000"/>
      <name val="Arial Narrow"/>
      <family val="2"/>
      <charset val="238"/>
    </font>
    <font>
      <strike/>
      <sz val="10"/>
      <color rgb="FF70AD47"/>
      <name val="Arial Narrow"/>
      <family val="2"/>
      <charset val="238"/>
    </font>
    <font>
      <sz val="10"/>
      <color theme="9"/>
      <name val="Arial Narrow"/>
      <family val="2"/>
      <charset val="238"/>
    </font>
    <font>
      <sz val="11"/>
      <color theme="9"/>
      <name val="Arial Narrow"/>
      <family val="2"/>
      <charset val="238"/>
    </font>
    <font>
      <sz val="10"/>
      <color theme="7"/>
      <name val="Arial Narrow"/>
      <family val="2"/>
      <charset val="238"/>
    </font>
    <font>
      <sz val="10"/>
      <color theme="7"/>
      <name val="Arial Narrow"/>
      <family val="2"/>
    </font>
    <font>
      <sz val="10"/>
      <color rgb="FF502882"/>
      <name val="Arial Narrow"/>
      <family val="2"/>
      <charset val="238"/>
    </font>
    <font>
      <sz val="9"/>
      <color rgb="FF000000"/>
      <name val="Calibri"/>
      <family val="2"/>
      <charset val="238"/>
      <scheme val="minor"/>
    </font>
    <font>
      <b/>
      <sz val="11"/>
      <color theme="1"/>
      <name val="Calibri"/>
      <family val="2"/>
      <scheme val="minor"/>
    </font>
    <font>
      <sz val="10"/>
      <color theme="1"/>
      <name val="Calibri"/>
      <family val="2"/>
      <scheme val="minor"/>
    </font>
    <font>
      <sz val="11"/>
      <color theme="9"/>
      <name val="Calibri"/>
      <family val="2"/>
      <scheme val="minor"/>
    </font>
    <font>
      <sz val="11"/>
      <color theme="9"/>
      <name val="Calibri"/>
      <family val="2"/>
    </font>
    <font>
      <sz val="10"/>
      <color rgb="FF000000"/>
      <name val="Arial Narrow"/>
      <family val="2"/>
    </font>
    <font>
      <sz val="8"/>
      <color rgb="FFFFC000"/>
      <name val="Arial"/>
      <family val="2"/>
      <charset val="238"/>
    </font>
    <font>
      <sz val="11"/>
      <color rgb="FFFFC000"/>
      <name val="Calibri"/>
      <family val="2"/>
      <charset val="23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theme="1"/>
      </right>
      <top style="thin">
        <color theme="1"/>
      </top>
      <bottom style="medium">
        <color theme="1"/>
      </bottom>
      <diagonal/>
    </border>
    <border>
      <left style="thin">
        <color indexed="64"/>
      </left>
      <right style="thin">
        <color indexed="64"/>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6">
    <xf numFmtId="0" fontId="0" fillId="0" borderId="0" xfId="0"/>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2" fillId="0" borderId="1" xfId="0" applyFont="1" applyBorder="1" applyAlignment="1">
      <alignment horizontal="center" vertical="top"/>
    </xf>
    <xf numFmtId="49" fontId="3" fillId="0" borderId="0" xfId="0" applyNumberFormat="1" applyFont="1" applyAlignment="1">
      <alignment horizontal="left" vertical="top"/>
    </xf>
    <xf numFmtId="49" fontId="3" fillId="0" borderId="0" xfId="0" applyNumberFormat="1"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49" fontId="4"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left" vertical="top" wrapText="1"/>
    </xf>
    <xf numFmtId="49" fontId="6" fillId="0" borderId="0" xfId="0" applyNumberFormat="1" applyFont="1" applyAlignment="1">
      <alignment horizontal="left" vertical="top"/>
    </xf>
    <xf numFmtId="49" fontId="6" fillId="0" borderId="0" xfId="0" applyNumberFormat="1" applyFont="1" applyAlignment="1">
      <alignment horizontal="left" vertical="top" wrapText="1"/>
    </xf>
    <xf numFmtId="49" fontId="4" fillId="0" borderId="0" xfId="0" applyNumberFormat="1" applyFont="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49" fontId="5" fillId="0" borderId="0" xfId="0" applyNumberFormat="1" applyFont="1" applyAlignment="1">
      <alignment horizontal="left" vertical="top"/>
    </xf>
    <xf numFmtId="49" fontId="5" fillId="0" borderId="0" xfId="0" applyNumberFormat="1" applyFont="1" applyAlignment="1">
      <alignment horizontal="left" vertical="top" wrapText="1"/>
    </xf>
    <xf numFmtId="0" fontId="8" fillId="0" borderId="0" xfId="0" applyFont="1" applyAlignment="1">
      <alignment horizontal="left" vertical="top"/>
    </xf>
    <xf numFmtId="49" fontId="9" fillId="0" borderId="0" xfId="0" applyNumberFormat="1" applyFont="1" applyAlignment="1">
      <alignment horizontal="left" vertical="top"/>
    </xf>
    <xf numFmtId="49" fontId="4" fillId="0" borderId="0" xfId="0" applyNumberFormat="1" applyFont="1" applyAlignment="1">
      <alignment vertical="top"/>
    </xf>
    <xf numFmtId="49" fontId="4" fillId="0" borderId="0" xfId="0" applyNumberFormat="1" applyFont="1" applyAlignment="1">
      <alignment vertical="top" wrapText="1"/>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5" fillId="0" borderId="0" xfId="0" applyFont="1" applyAlignment="1">
      <alignment vertical="top"/>
    </xf>
    <xf numFmtId="0" fontId="5" fillId="0" borderId="0" xfId="0" applyFont="1" applyAlignment="1">
      <alignment vertical="top" wrapText="1"/>
    </xf>
    <xf numFmtId="49" fontId="10" fillId="0" borderId="0" xfId="0" applyNumberFormat="1" applyFont="1" applyAlignment="1">
      <alignment horizontal="left" vertical="top" wrapText="1"/>
    </xf>
    <xf numFmtId="0" fontId="10" fillId="0" borderId="0" xfId="0" applyFont="1" applyAlignment="1">
      <alignment vertical="center" wrapText="1"/>
    </xf>
    <xf numFmtId="0" fontId="6" fillId="0" borderId="0" xfId="0" applyFont="1" applyAlignment="1">
      <alignment wrapText="1"/>
    </xf>
    <xf numFmtId="0" fontId="6" fillId="0" borderId="0" xfId="0" applyFont="1" applyAlignment="1">
      <alignment horizontal="left" vertical="top" wrapText="1"/>
    </xf>
    <xf numFmtId="49" fontId="12" fillId="0" borderId="0" xfId="0" applyNumberFormat="1" applyFont="1" applyAlignment="1">
      <alignment horizontal="left" vertical="top" wrapText="1"/>
    </xf>
    <xf numFmtId="0" fontId="12" fillId="0" borderId="0" xfId="0" applyFont="1" applyAlignment="1">
      <alignmen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49" fontId="14" fillId="0" borderId="0" xfId="0" applyNumberFormat="1" applyFont="1" applyAlignment="1">
      <alignment horizontal="left" vertical="top"/>
    </xf>
    <xf numFmtId="0" fontId="0" fillId="0" borderId="0" xfId="0" applyAlignment="1">
      <alignment horizontal="center" vertical="top"/>
    </xf>
    <xf numFmtId="0" fontId="16" fillId="0" borderId="0" xfId="0" applyFont="1"/>
    <xf numFmtId="0" fontId="0" fillId="0" borderId="0" xfId="0" applyAlignment="1">
      <alignment wrapText="1"/>
    </xf>
    <xf numFmtId="0" fontId="1" fillId="0" borderId="0" xfId="0" applyFont="1"/>
    <xf numFmtId="0" fontId="1" fillId="0" borderId="0" xfId="0" applyFont="1" applyAlignment="1">
      <alignment wrapText="1"/>
    </xf>
    <xf numFmtId="0" fontId="17" fillId="0" borderId="0" xfId="0" applyFont="1"/>
    <xf numFmtId="49" fontId="14" fillId="0" borderId="0" xfId="0" applyNumberFormat="1" applyFont="1" applyAlignment="1">
      <alignment horizontal="center" vertical="top"/>
    </xf>
    <xf numFmtId="49" fontId="14" fillId="0" borderId="0" xfId="0" applyNumberFormat="1" applyFont="1" applyAlignment="1">
      <alignment horizontal="left" vertical="top" wrapText="1"/>
    </xf>
    <xf numFmtId="0" fontId="14" fillId="0" borderId="0" xfId="0" applyFont="1" applyAlignment="1">
      <alignment horizontal="left" vertical="top" wrapText="1"/>
    </xf>
    <xf numFmtId="49" fontId="10" fillId="0" borderId="0" xfId="0" applyNumberFormat="1" applyFont="1" applyAlignment="1">
      <alignment horizontal="left" vertical="top"/>
    </xf>
    <xf numFmtId="0" fontId="18" fillId="0" borderId="0" xfId="0" applyFont="1"/>
    <xf numFmtId="0" fontId="19" fillId="0" borderId="0" xfId="0" applyFont="1" applyAlignment="1">
      <alignment vertical="top"/>
    </xf>
    <xf numFmtId="0" fontId="20" fillId="0" borderId="0" xfId="0" applyFont="1" applyAlignment="1">
      <alignment wrapText="1"/>
    </xf>
    <xf numFmtId="0" fontId="1" fillId="0" borderId="1" xfId="0" applyFont="1" applyBorder="1" applyAlignment="1">
      <alignment horizontal="center" vertical="top" wrapText="1"/>
    </xf>
    <xf numFmtId="0" fontId="1" fillId="0" borderId="2" xfId="0" applyFont="1" applyBorder="1" applyAlignment="1">
      <alignment horizontal="left" vertical="center" wrapText="1"/>
    </xf>
    <xf numFmtId="0" fontId="2" fillId="0" borderId="1" xfId="0" applyFont="1" applyBorder="1" applyAlignment="1">
      <alignment horizontal="center" vertical="top" wrapText="1"/>
    </xf>
    <xf numFmtId="49" fontId="12" fillId="0" borderId="0" xfId="0" applyNumberFormat="1" applyFont="1" applyAlignment="1">
      <alignment horizontal="left" vertical="top"/>
    </xf>
    <xf numFmtId="6" fontId="12" fillId="0" borderId="0" xfId="0" applyNumberFormat="1" applyFont="1" applyAlignment="1">
      <alignment horizontal="left" vertical="top" wrapText="1"/>
    </xf>
    <xf numFmtId="0" fontId="12" fillId="0" borderId="0" xfId="0" applyFont="1" applyAlignment="1">
      <alignment horizontal="left" vertical="top"/>
    </xf>
    <xf numFmtId="0" fontId="21" fillId="0" borderId="0" xfId="0" applyFont="1" applyAlignment="1">
      <alignment wrapText="1"/>
    </xf>
    <xf numFmtId="0" fontId="5" fillId="0" borderId="5" xfId="0" applyFont="1" applyBorder="1" applyAlignment="1">
      <alignment wrapText="1"/>
    </xf>
    <xf numFmtId="49" fontId="10" fillId="0" borderId="4" xfId="0" applyNumberFormat="1" applyFont="1" applyBorder="1"/>
    <xf numFmtId="0" fontId="10" fillId="0" borderId="5" xfId="0" applyFont="1" applyBorder="1" applyAlignment="1">
      <alignment wrapText="1"/>
    </xf>
    <xf numFmtId="0" fontId="10" fillId="0" borderId="5" xfId="0" applyFont="1" applyBorder="1"/>
  </cellXfs>
  <cellStyles count="1">
    <cellStyle name="Normální" xfId="0" builtinId="0"/>
  </cellStyles>
  <dxfs count="12">
    <dxf>
      <font>
        <b val="0"/>
        <i val="0"/>
        <strike val="0"/>
        <condense val="0"/>
        <extend val="0"/>
        <outline val="0"/>
        <shadow val="0"/>
        <u val="none"/>
        <vertAlign val="baseline"/>
        <sz val="10"/>
        <color rgb="FF000000"/>
        <name val="Arial Narrow"/>
        <family val="2"/>
        <charset val="238"/>
        <scheme val="none"/>
      </font>
      <numFmt numFmtId="0" formatCode="General"/>
      <fill>
        <patternFill patternType="none">
          <fgColor rgb="FF000000"/>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rgb="FF000000"/>
        <name val="Arial Narrow"/>
        <family val="2"/>
        <charset val="238"/>
        <scheme val="none"/>
      </font>
      <fill>
        <patternFill patternType="none">
          <fgColor rgb="FF000000"/>
          <bgColor auto="1"/>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Arial Narrow"/>
        <family val="2"/>
        <charset val="238"/>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Arial Narrow"/>
        <family val="2"/>
        <charset val="238"/>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rial Narrow"/>
        <family val="2"/>
        <charset val="238"/>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rial Narrow"/>
        <family val="2"/>
        <charset val="238"/>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Arial Narrow"/>
        <family val="2"/>
        <charset val="238"/>
        <scheme val="none"/>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rial Narrow"/>
        <family val="2"/>
        <charset val="238"/>
        <scheme val="none"/>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rgb="FF502882"/>
        <name val="Arial Narrow"/>
        <family val="2"/>
        <charset val="238"/>
        <scheme val="none"/>
      </font>
      <numFmt numFmtId="30" formatCode="@"/>
      <alignment horizontal="left" vertical="top" textRotation="0" wrapText="0" indent="0" justifyLastLine="0" shrinkToFit="0" readingOrder="0"/>
    </dxf>
    <dxf>
      <border outline="0">
        <left style="medium">
          <color rgb="FF000000"/>
        </left>
      </border>
    </dxf>
    <dxf>
      <font>
        <b val="0"/>
        <i val="0"/>
        <strike val="0"/>
        <condense val="0"/>
        <extend val="0"/>
        <outline val="0"/>
        <shadow val="0"/>
        <u val="none"/>
        <vertAlign val="baseline"/>
        <sz val="10"/>
        <color rgb="FF000000"/>
        <name val="Arial Narrow"/>
        <family val="2"/>
        <charset val="238"/>
        <scheme val="none"/>
      </font>
      <fill>
        <patternFill patternType="none">
          <fgColor rgb="FF000000"/>
          <bgColor auto="1"/>
        </patternFill>
      </fill>
      <alignment horizontal="left" vertical="top" textRotation="0" wrapText="0" indent="0" justifyLastLine="0" shrinkToFit="0" readingOrder="0"/>
    </dxf>
    <dxf>
      <font>
        <b/>
        <i val="0"/>
        <strike val="0"/>
        <condense val="0"/>
        <extend val="0"/>
        <outline val="0"/>
        <shadow val="0"/>
        <u val="none"/>
        <vertAlign val="baseline"/>
        <sz val="10"/>
        <color theme="1"/>
        <name val="Calibri"/>
        <family val="2"/>
        <charset val="238"/>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9AADC6-2AF7-4FD0-8B23-258C7636C115}" name="Tabulka13" displayName="Tabulka13" ref="B1:J67" totalsRowShown="0" headerRowDxfId="11" dataDxfId="10" tableBorderDxfId="9">
  <autoFilter ref="B1:J67" xr:uid="{2E9AADC6-2AF7-4FD0-8B23-258C7636C115}">
    <filterColumn colId="6">
      <filters>
        <filter val="Pruběžná realizace"/>
        <filter val="Průběžná realizace"/>
      </filters>
    </filterColumn>
  </autoFilter>
  <sortState xmlns:xlrd2="http://schemas.microsoft.com/office/spreadsheetml/2017/richdata2" ref="B2:I40">
    <sortCondition ref="C1:C40"/>
  </sortState>
  <tableColumns count="9">
    <tableColumn id="14" xr3:uid="{762BDB21-6123-4130-8326-81D39AB0B218}" name="Cíl RIS 2021-2027" dataDxfId="8"/>
    <tableColumn id="2" xr3:uid="{99FA7AFA-3E10-4896-BC0A-861F570EEC4A}" name="Projekt" dataDxfId="7"/>
    <tableColumn id="3" xr3:uid="{C6C9BDF5-0C35-4990-A37B-E3870DDF861A}" name="Anotace (původní)" dataDxfId="6"/>
    <tableColumn id="4" xr3:uid="{C429454C-1E6E-408F-9370-289DBCA54249}" name="Nositel" dataDxfId="5"/>
    <tableColumn id="5" xr3:uid="{129F38F5-F9E9-4A40-A5B5-771933560D89}" name="Náklady" dataDxfId="4"/>
    <tableColumn id="6" xr3:uid="{0BB56B0A-36B2-42BF-B5B5-CC1F30A74676}" name="Zdroje" dataDxfId="3"/>
    <tableColumn id="7" xr3:uid="{9E7E7AAA-D79D-4AE5-8A9C-22AF968FDFC5}" name="Stav" dataDxfId="2"/>
    <tableColumn id="12" xr3:uid="{716FCD48-604D-4FA0-8040-C18FCF5AF392}" name="Kategorie projektu" dataDxfId="1"/>
    <tableColumn id="8" xr3:uid="{9410769B-5551-41A2-9DA8-9D1777666A64}" name="Aktuální stav (leden 2024)" dataDxfId="0">
      <calculatedColumnFormula array="1">+ cílovka studentů a spouses</calculatedColumnFormula>
    </tableColumn>
  </tableColumns>
  <tableStyleInfo name="TableStyleLight15" showFirstColumn="0" showLastColumn="0" showRowStripes="0"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8"/>
  <sheetViews>
    <sheetView tabSelected="1" workbookViewId="0">
      <selection activeCell="C67" sqref="C67"/>
    </sheetView>
  </sheetViews>
  <sheetFormatPr baseColWidth="10" defaultColWidth="8.83203125" defaultRowHeight="15" x14ac:dyDescent="0.2"/>
  <cols>
    <col min="1" max="1" width="5.5" style="42" customWidth="1"/>
    <col min="2" max="2" width="12.5" customWidth="1"/>
    <col min="3" max="3" width="36.83203125" style="44" customWidth="1"/>
    <col min="4" max="4" width="71.83203125" style="44" customWidth="1"/>
    <col min="5" max="5" width="8.6640625" customWidth="1"/>
    <col min="6" max="7" width="15.5" style="44" customWidth="1"/>
    <col min="8" max="8" width="15.5" bestFit="1" customWidth="1"/>
    <col min="9" max="9" width="19.1640625" customWidth="1"/>
    <col min="10" max="10" width="36.1640625" style="44" customWidth="1"/>
  </cols>
  <sheetData>
    <row r="1" spans="1:10" s="1" customFormat="1" ht="12.75" customHeight="1" x14ac:dyDescent="0.2">
      <c r="A1" s="55"/>
      <c r="B1" s="56" t="s">
        <v>0</v>
      </c>
      <c r="C1" s="1" t="s">
        <v>1</v>
      </c>
      <c r="D1" s="1" t="s">
        <v>2</v>
      </c>
      <c r="E1" s="1" t="s">
        <v>3</v>
      </c>
      <c r="F1" s="1" t="s">
        <v>4</v>
      </c>
      <c r="G1" s="1" t="s">
        <v>5</v>
      </c>
      <c r="H1" s="1" t="s">
        <v>6</v>
      </c>
      <c r="I1" s="2" t="s">
        <v>7</v>
      </c>
      <c r="J1" s="2" t="s">
        <v>400</v>
      </c>
    </row>
    <row r="2" spans="1:10" s="7" customFormat="1" ht="42" x14ac:dyDescent="0.2">
      <c r="A2" s="3">
        <v>1</v>
      </c>
      <c r="B2" s="4" t="s">
        <v>8</v>
      </c>
      <c r="C2" s="5" t="s">
        <v>9</v>
      </c>
      <c r="D2" s="5" t="s">
        <v>10</v>
      </c>
      <c r="E2" s="4" t="s">
        <v>11</v>
      </c>
      <c r="F2" s="5" t="s">
        <v>12</v>
      </c>
      <c r="G2" s="5" t="s">
        <v>13</v>
      </c>
      <c r="H2" s="4" t="s">
        <v>14</v>
      </c>
      <c r="I2" s="4" t="s">
        <v>15</v>
      </c>
      <c r="J2" s="13" t="s">
        <v>16</v>
      </c>
    </row>
    <row r="3" spans="1:10" s="7" customFormat="1" ht="42" x14ac:dyDescent="0.2">
      <c r="A3" s="3">
        <v>2</v>
      </c>
      <c r="B3" s="8" t="s">
        <v>17</v>
      </c>
      <c r="C3" s="9" t="s">
        <v>18</v>
      </c>
      <c r="D3" s="9" t="s">
        <v>19</v>
      </c>
      <c r="E3" s="8" t="s">
        <v>20</v>
      </c>
      <c r="F3" s="9" t="s">
        <v>21</v>
      </c>
      <c r="G3" s="9" t="s">
        <v>13</v>
      </c>
      <c r="H3" s="10" t="s">
        <v>14</v>
      </c>
      <c r="I3" s="8" t="s">
        <v>15</v>
      </c>
      <c r="J3" s="13" t="s">
        <v>22</v>
      </c>
    </row>
    <row r="4" spans="1:10" s="7" customFormat="1" ht="84" x14ac:dyDescent="0.2">
      <c r="A4" s="3">
        <v>3</v>
      </c>
      <c r="B4" s="11" t="s">
        <v>23</v>
      </c>
      <c r="C4" s="12" t="s">
        <v>24</v>
      </c>
      <c r="D4" s="12" t="s">
        <v>25</v>
      </c>
      <c r="E4" s="11" t="s">
        <v>26</v>
      </c>
      <c r="F4" s="12" t="s">
        <v>27</v>
      </c>
      <c r="G4" s="12" t="s">
        <v>28</v>
      </c>
      <c r="H4" s="11" t="s">
        <v>14</v>
      </c>
      <c r="I4" s="11" t="s">
        <v>15</v>
      </c>
      <c r="J4" s="13" t="s">
        <v>29</v>
      </c>
    </row>
    <row r="5" spans="1:10" s="7" customFormat="1" ht="42" x14ac:dyDescent="0.15">
      <c r="A5" s="3">
        <v>4</v>
      </c>
      <c r="B5" s="11" t="s">
        <v>23</v>
      </c>
      <c r="C5" s="12" t="s">
        <v>30</v>
      </c>
      <c r="D5" s="12" t="s">
        <v>31</v>
      </c>
      <c r="E5" s="11" t="s">
        <v>32</v>
      </c>
      <c r="F5" s="12" t="s">
        <v>33</v>
      </c>
      <c r="G5" s="12" t="s">
        <v>34</v>
      </c>
      <c r="H5" s="11" t="s">
        <v>35</v>
      </c>
      <c r="I5" s="11" t="s">
        <v>15</v>
      </c>
      <c r="J5" s="54" t="s">
        <v>36</v>
      </c>
    </row>
    <row r="6" spans="1:10" s="7" customFormat="1" ht="98" x14ac:dyDescent="0.2">
      <c r="A6" s="3">
        <v>5</v>
      </c>
      <c r="B6" s="11" t="s">
        <v>37</v>
      </c>
      <c r="C6" s="12" t="s">
        <v>38</v>
      </c>
      <c r="D6" s="12" t="s">
        <v>39</v>
      </c>
      <c r="E6" s="11" t="s">
        <v>40</v>
      </c>
      <c r="F6" s="12" t="s">
        <v>41</v>
      </c>
      <c r="G6" s="12" t="s">
        <v>42</v>
      </c>
      <c r="H6" s="11" t="s">
        <v>14</v>
      </c>
      <c r="I6" s="11" t="s">
        <v>15</v>
      </c>
      <c r="J6" s="13" t="s">
        <v>43</v>
      </c>
    </row>
    <row r="7" spans="1:10" s="7" customFormat="1" ht="134" customHeight="1" x14ac:dyDescent="0.2">
      <c r="A7" s="3">
        <v>6</v>
      </c>
      <c r="B7" s="14" t="s">
        <v>44</v>
      </c>
      <c r="C7" s="15" t="s">
        <v>45</v>
      </c>
      <c r="D7" s="15" t="s">
        <v>46</v>
      </c>
      <c r="E7" s="14" t="s">
        <v>47</v>
      </c>
      <c r="F7" s="15" t="s">
        <v>48</v>
      </c>
      <c r="G7" s="15" t="s">
        <v>49</v>
      </c>
      <c r="H7" s="14" t="s">
        <v>50</v>
      </c>
      <c r="I7" s="14" t="s">
        <v>15</v>
      </c>
      <c r="J7" s="13" t="s">
        <v>51</v>
      </c>
    </row>
    <row r="8" spans="1:10" s="7" customFormat="1" ht="56" x14ac:dyDescent="0.15">
      <c r="A8" s="3">
        <v>7</v>
      </c>
      <c r="B8" s="10" t="s">
        <v>17</v>
      </c>
      <c r="C8" s="16" t="s">
        <v>52</v>
      </c>
      <c r="D8" s="16" t="s">
        <v>53</v>
      </c>
      <c r="E8" s="10" t="s">
        <v>54</v>
      </c>
      <c r="F8" s="16" t="s">
        <v>55</v>
      </c>
      <c r="G8" s="16" t="s">
        <v>56</v>
      </c>
      <c r="H8" s="10" t="s">
        <v>57</v>
      </c>
      <c r="I8" s="10" t="s">
        <v>15</v>
      </c>
      <c r="J8" s="6" t="s">
        <v>58</v>
      </c>
    </row>
    <row r="9" spans="1:10" s="7" customFormat="1" ht="126" x14ac:dyDescent="0.2">
      <c r="A9" s="3">
        <v>8</v>
      </c>
      <c r="B9" s="14" t="s">
        <v>59</v>
      </c>
      <c r="C9" s="15" t="s">
        <v>60</v>
      </c>
      <c r="D9" s="15" t="s">
        <v>61</v>
      </c>
      <c r="E9" s="14" t="s">
        <v>62</v>
      </c>
      <c r="F9" s="15" t="s">
        <v>63</v>
      </c>
      <c r="G9" s="15" t="s">
        <v>64</v>
      </c>
      <c r="H9" s="14" t="s">
        <v>35</v>
      </c>
      <c r="I9" s="14" t="s">
        <v>15</v>
      </c>
      <c r="J9" s="13" t="s">
        <v>65</v>
      </c>
    </row>
    <row r="10" spans="1:10" s="7" customFormat="1" ht="70" x14ac:dyDescent="0.2">
      <c r="A10" s="3">
        <v>9</v>
      </c>
      <c r="B10" s="11" t="s">
        <v>66</v>
      </c>
      <c r="C10" s="12" t="s">
        <v>67</v>
      </c>
      <c r="D10" s="12" t="s">
        <v>68</v>
      </c>
      <c r="E10" s="11" t="s">
        <v>69</v>
      </c>
      <c r="F10" s="12" t="s">
        <v>70</v>
      </c>
      <c r="G10" s="12" t="s">
        <v>71</v>
      </c>
      <c r="H10" s="11" t="s">
        <v>35</v>
      </c>
      <c r="I10" s="11" t="s">
        <v>72</v>
      </c>
      <c r="J10" s="13" t="s">
        <v>73</v>
      </c>
    </row>
    <row r="11" spans="1:10" s="7" customFormat="1" ht="28" x14ac:dyDescent="0.2">
      <c r="A11" s="3">
        <v>10</v>
      </c>
      <c r="B11" s="14" t="s">
        <v>74</v>
      </c>
      <c r="C11" s="15" t="s">
        <v>75</v>
      </c>
      <c r="D11" s="15" t="s">
        <v>76</v>
      </c>
      <c r="E11" s="14" t="s">
        <v>77</v>
      </c>
      <c r="F11" s="15" t="s">
        <v>78</v>
      </c>
      <c r="G11" s="15" t="s">
        <v>13</v>
      </c>
      <c r="H11" s="14" t="s">
        <v>50</v>
      </c>
      <c r="I11" s="14" t="s">
        <v>15</v>
      </c>
      <c r="J11" s="13" t="s">
        <v>79</v>
      </c>
    </row>
    <row r="12" spans="1:10" s="7" customFormat="1" ht="70" x14ac:dyDescent="0.2">
      <c r="A12" s="3">
        <v>11</v>
      </c>
      <c r="B12" s="11" t="s">
        <v>37</v>
      </c>
      <c r="C12" s="12" t="s">
        <v>80</v>
      </c>
      <c r="D12" s="12" t="s">
        <v>81</v>
      </c>
      <c r="E12" s="11" t="s">
        <v>82</v>
      </c>
      <c r="F12" s="12" t="s">
        <v>83</v>
      </c>
      <c r="G12" s="12" t="s">
        <v>84</v>
      </c>
      <c r="H12" s="11" t="s">
        <v>35</v>
      </c>
      <c r="I12" s="11" t="s">
        <v>15</v>
      </c>
      <c r="J12" s="13" t="s">
        <v>85</v>
      </c>
    </row>
    <row r="13" spans="1:10" s="13" customFormat="1" ht="126" x14ac:dyDescent="0.2">
      <c r="A13" s="57">
        <v>12</v>
      </c>
      <c r="B13" s="15" t="s">
        <v>86</v>
      </c>
      <c r="C13" s="15" t="s">
        <v>87</v>
      </c>
      <c r="D13" s="15" t="s">
        <v>88</v>
      </c>
      <c r="E13" s="15" t="s">
        <v>77</v>
      </c>
      <c r="F13" s="15" t="s">
        <v>89</v>
      </c>
      <c r="G13" s="15" t="s">
        <v>90</v>
      </c>
      <c r="H13" s="15" t="s">
        <v>50</v>
      </c>
      <c r="I13" s="15" t="s">
        <v>15</v>
      </c>
      <c r="J13" s="13" t="s">
        <v>91</v>
      </c>
    </row>
    <row r="14" spans="1:10" s="7" customFormat="1" ht="14" x14ac:dyDescent="0.2">
      <c r="A14" s="3">
        <v>13</v>
      </c>
      <c r="B14" s="18" t="s">
        <v>8</v>
      </c>
      <c r="C14" s="19" t="s">
        <v>92</v>
      </c>
      <c r="D14" s="19" t="s">
        <v>93</v>
      </c>
      <c r="E14" s="18" t="s">
        <v>20</v>
      </c>
      <c r="F14" s="19" t="s">
        <v>94</v>
      </c>
      <c r="G14" s="19" t="s">
        <v>95</v>
      </c>
      <c r="H14" s="18" t="s">
        <v>14</v>
      </c>
      <c r="I14" s="18" t="s">
        <v>15</v>
      </c>
      <c r="J14" s="13" t="s">
        <v>91</v>
      </c>
    </row>
    <row r="15" spans="1:10" s="7" customFormat="1" ht="112" x14ac:dyDescent="0.2">
      <c r="A15" s="3">
        <v>14</v>
      </c>
      <c r="B15" s="10" t="s">
        <v>96</v>
      </c>
      <c r="C15" s="16" t="s">
        <v>97</v>
      </c>
      <c r="D15" s="16" t="s">
        <v>98</v>
      </c>
      <c r="E15" s="10" t="s">
        <v>77</v>
      </c>
      <c r="F15" s="16" t="s">
        <v>99</v>
      </c>
      <c r="G15" s="16" t="s">
        <v>100</v>
      </c>
      <c r="H15" s="10" t="s">
        <v>14</v>
      </c>
      <c r="I15" s="10" t="s">
        <v>15</v>
      </c>
      <c r="J15" s="13" t="s">
        <v>101</v>
      </c>
    </row>
    <row r="16" spans="1:10" s="7" customFormat="1" ht="28" x14ac:dyDescent="0.2">
      <c r="A16" s="3">
        <v>15</v>
      </c>
      <c r="B16" s="10" t="s">
        <v>96</v>
      </c>
      <c r="C16" s="16" t="s">
        <v>102</v>
      </c>
      <c r="D16" s="16" t="s">
        <v>103</v>
      </c>
      <c r="E16" s="10" t="s">
        <v>77</v>
      </c>
      <c r="F16" s="16" t="s">
        <v>104</v>
      </c>
      <c r="G16" s="16" t="s">
        <v>105</v>
      </c>
      <c r="H16" s="10" t="s">
        <v>14</v>
      </c>
      <c r="I16" s="10" t="s">
        <v>15</v>
      </c>
      <c r="J16" s="13" t="s">
        <v>106</v>
      </c>
    </row>
    <row r="17" spans="1:10" s="7" customFormat="1" ht="84" x14ac:dyDescent="0.2">
      <c r="A17" s="3">
        <v>16</v>
      </c>
      <c r="B17" s="10" t="s">
        <v>107</v>
      </c>
      <c r="C17" s="16" t="s">
        <v>108</v>
      </c>
      <c r="D17" s="16" t="s">
        <v>109</v>
      </c>
      <c r="E17" s="10" t="s">
        <v>49</v>
      </c>
      <c r="F17" s="16" t="s">
        <v>110</v>
      </c>
      <c r="G17" s="16" t="s">
        <v>111</v>
      </c>
      <c r="H17" s="10" t="s">
        <v>35</v>
      </c>
      <c r="I17" s="10" t="s">
        <v>15</v>
      </c>
      <c r="J17" s="13" t="s">
        <v>112</v>
      </c>
    </row>
    <row r="18" spans="1:10" s="7" customFormat="1" ht="70" x14ac:dyDescent="0.2">
      <c r="A18" s="3">
        <v>17</v>
      </c>
      <c r="B18" s="14" t="s">
        <v>113</v>
      </c>
      <c r="C18" s="15" t="s">
        <v>114</v>
      </c>
      <c r="D18" s="15" t="s">
        <v>115</v>
      </c>
      <c r="E18" s="14" t="s">
        <v>77</v>
      </c>
      <c r="F18" s="15" t="s">
        <v>116</v>
      </c>
      <c r="G18" s="15" t="s">
        <v>117</v>
      </c>
      <c r="H18" s="14" t="s">
        <v>50</v>
      </c>
      <c r="I18" s="14" t="s">
        <v>15</v>
      </c>
      <c r="J18" s="13" t="s">
        <v>118</v>
      </c>
    </row>
    <row r="19" spans="1:10" s="7" customFormat="1" ht="14" x14ac:dyDescent="0.2">
      <c r="A19" s="3">
        <v>18</v>
      </c>
      <c r="B19" s="20" t="s">
        <v>119</v>
      </c>
      <c r="C19" s="21" t="s">
        <v>120</v>
      </c>
      <c r="D19" s="21" t="s">
        <v>121</v>
      </c>
      <c r="E19" s="20" t="s">
        <v>20</v>
      </c>
      <c r="F19" s="21" t="s">
        <v>104</v>
      </c>
      <c r="G19" s="21" t="s">
        <v>49</v>
      </c>
      <c r="H19" s="20" t="s">
        <v>14</v>
      </c>
      <c r="I19" s="20" t="s">
        <v>15</v>
      </c>
      <c r="J19" s="13" t="s">
        <v>91</v>
      </c>
    </row>
    <row r="20" spans="1:10" s="7" customFormat="1" ht="42" x14ac:dyDescent="0.2">
      <c r="A20" s="3">
        <v>19</v>
      </c>
      <c r="B20" s="14" t="s">
        <v>44</v>
      </c>
      <c r="C20" s="15" t="s">
        <v>122</v>
      </c>
      <c r="D20" s="15" t="s">
        <v>123</v>
      </c>
      <c r="E20" s="14" t="s">
        <v>77</v>
      </c>
      <c r="F20" s="15" t="s">
        <v>124</v>
      </c>
      <c r="G20" s="15" t="s">
        <v>117</v>
      </c>
      <c r="H20" s="14" t="s">
        <v>50</v>
      </c>
      <c r="I20" s="14" t="s">
        <v>15</v>
      </c>
      <c r="J20" s="13" t="s">
        <v>125</v>
      </c>
    </row>
    <row r="21" spans="1:10" s="7" customFormat="1" ht="98" x14ac:dyDescent="0.2">
      <c r="A21" s="3">
        <v>20</v>
      </c>
      <c r="B21" s="8" t="s">
        <v>96</v>
      </c>
      <c r="C21" s="9" t="s">
        <v>126</v>
      </c>
      <c r="D21" s="9" t="s">
        <v>127</v>
      </c>
      <c r="E21" s="9" t="s">
        <v>128</v>
      </c>
      <c r="F21" s="9" t="s">
        <v>129</v>
      </c>
      <c r="G21" s="9" t="s">
        <v>49</v>
      </c>
      <c r="H21" s="10" t="s">
        <v>14</v>
      </c>
      <c r="I21" s="8" t="s">
        <v>15</v>
      </c>
      <c r="J21" s="13" t="s">
        <v>130</v>
      </c>
    </row>
    <row r="22" spans="1:10" s="7" customFormat="1" ht="42" x14ac:dyDescent="0.2">
      <c r="A22" s="3">
        <v>21</v>
      </c>
      <c r="B22" s="4" t="s">
        <v>131</v>
      </c>
      <c r="C22" s="5" t="s">
        <v>132</v>
      </c>
      <c r="D22" s="5" t="s">
        <v>133</v>
      </c>
      <c r="E22" s="4" t="s">
        <v>77</v>
      </c>
      <c r="F22" s="5" t="s">
        <v>134</v>
      </c>
      <c r="G22" s="5" t="s">
        <v>34</v>
      </c>
      <c r="H22" s="4" t="s">
        <v>35</v>
      </c>
      <c r="I22" s="4" t="s">
        <v>15</v>
      </c>
      <c r="J22" s="13" t="s">
        <v>135</v>
      </c>
    </row>
    <row r="23" spans="1:10" s="7" customFormat="1" ht="84" x14ac:dyDescent="0.2">
      <c r="A23" s="3">
        <v>22</v>
      </c>
      <c r="B23" s="14" t="s">
        <v>59</v>
      </c>
      <c r="C23" s="15" t="s">
        <v>136</v>
      </c>
      <c r="D23" s="15" t="s">
        <v>137</v>
      </c>
      <c r="E23" s="14" t="s">
        <v>13</v>
      </c>
      <c r="F23" s="15" t="s">
        <v>63</v>
      </c>
      <c r="G23" s="15" t="s">
        <v>138</v>
      </c>
      <c r="H23" s="14" t="s">
        <v>139</v>
      </c>
      <c r="I23" s="14" t="s">
        <v>15</v>
      </c>
      <c r="J23" s="13" t="s">
        <v>140</v>
      </c>
    </row>
    <row r="24" spans="1:10" s="7" customFormat="1" ht="84" x14ac:dyDescent="0.2">
      <c r="A24" s="3">
        <v>23</v>
      </c>
      <c r="B24" s="14" t="s">
        <v>59</v>
      </c>
      <c r="C24" s="15" t="s">
        <v>141</v>
      </c>
      <c r="D24" s="15" t="s">
        <v>142</v>
      </c>
      <c r="E24" s="14" t="s">
        <v>77</v>
      </c>
      <c r="F24" s="15" t="s">
        <v>143</v>
      </c>
      <c r="G24" s="15" t="s">
        <v>144</v>
      </c>
      <c r="H24" s="14" t="s">
        <v>35</v>
      </c>
      <c r="I24" s="14" t="s">
        <v>15</v>
      </c>
      <c r="J24" s="13" t="s">
        <v>145</v>
      </c>
    </row>
    <row r="25" spans="1:10" s="7" customFormat="1" ht="154" x14ac:dyDescent="0.2">
      <c r="A25" s="3">
        <v>24</v>
      </c>
      <c r="B25" s="11" t="s">
        <v>146</v>
      </c>
      <c r="C25" s="12" t="s">
        <v>147</v>
      </c>
      <c r="D25" s="12" t="s">
        <v>148</v>
      </c>
      <c r="E25" s="11" t="s">
        <v>32</v>
      </c>
      <c r="F25" s="12" t="s">
        <v>149</v>
      </c>
      <c r="G25" s="12" t="s">
        <v>150</v>
      </c>
      <c r="H25" s="11" t="s">
        <v>57</v>
      </c>
      <c r="I25" s="11" t="s">
        <v>72</v>
      </c>
      <c r="J25" s="13" t="s">
        <v>151</v>
      </c>
    </row>
    <row r="26" spans="1:10" s="7" customFormat="1" ht="42" x14ac:dyDescent="0.2">
      <c r="A26" s="3">
        <v>25</v>
      </c>
      <c r="B26" s="8" t="s">
        <v>17</v>
      </c>
      <c r="C26" s="9" t="s">
        <v>152</v>
      </c>
      <c r="D26" s="9" t="s">
        <v>153</v>
      </c>
      <c r="E26" s="8" t="s">
        <v>20</v>
      </c>
      <c r="F26" s="9" t="s">
        <v>104</v>
      </c>
      <c r="G26" s="9" t="s">
        <v>49</v>
      </c>
      <c r="H26" s="10" t="s">
        <v>14</v>
      </c>
      <c r="I26" s="8" t="s">
        <v>15</v>
      </c>
      <c r="J26" s="13"/>
    </row>
    <row r="27" spans="1:10" s="7" customFormat="1" ht="168" x14ac:dyDescent="0.2">
      <c r="A27" s="3">
        <v>26</v>
      </c>
      <c r="B27" s="11" t="s">
        <v>154</v>
      </c>
      <c r="C27" s="12" t="s">
        <v>155</v>
      </c>
      <c r="D27" s="12" t="s">
        <v>156</v>
      </c>
      <c r="E27" s="11" t="s">
        <v>157</v>
      </c>
      <c r="F27" s="12" t="s">
        <v>158</v>
      </c>
      <c r="G27" s="12" t="s">
        <v>159</v>
      </c>
      <c r="H27" s="11" t="s">
        <v>14</v>
      </c>
      <c r="I27" s="11" t="s">
        <v>15</v>
      </c>
      <c r="J27" s="17" t="s">
        <v>160</v>
      </c>
    </row>
    <row r="28" spans="1:10" s="7" customFormat="1" ht="42" x14ac:dyDescent="0.2">
      <c r="A28" s="3">
        <v>27</v>
      </c>
      <c r="B28" s="14" t="s">
        <v>161</v>
      </c>
      <c r="C28" s="15" t="s">
        <v>162</v>
      </c>
      <c r="D28" s="15" t="s">
        <v>163</v>
      </c>
      <c r="E28" s="14" t="s">
        <v>77</v>
      </c>
      <c r="F28" s="15" t="s">
        <v>164</v>
      </c>
      <c r="G28" s="15" t="s">
        <v>165</v>
      </c>
      <c r="H28" s="14" t="s">
        <v>50</v>
      </c>
      <c r="I28" s="14" t="s">
        <v>15</v>
      </c>
      <c r="J28" s="13" t="s">
        <v>166</v>
      </c>
    </row>
    <row r="29" spans="1:10" s="7" customFormat="1" ht="56" x14ac:dyDescent="0.2">
      <c r="A29" s="3">
        <v>28</v>
      </c>
      <c r="B29" s="11" t="s">
        <v>167</v>
      </c>
      <c r="C29" s="12" t="s">
        <v>168</v>
      </c>
      <c r="D29" s="12" t="s">
        <v>169</v>
      </c>
      <c r="E29" s="11" t="s">
        <v>170</v>
      </c>
      <c r="F29" s="12" t="s">
        <v>171</v>
      </c>
      <c r="G29" s="12" t="s">
        <v>172</v>
      </c>
      <c r="H29" s="11" t="s">
        <v>35</v>
      </c>
      <c r="I29" s="11" t="s">
        <v>15</v>
      </c>
      <c r="J29" s="13" t="s">
        <v>173</v>
      </c>
    </row>
    <row r="30" spans="1:10" s="22" customFormat="1" ht="56" x14ac:dyDescent="0.2">
      <c r="A30" s="3">
        <v>29</v>
      </c>
      <c r="B30" s="14" t="s">
        <v>59</v>
      </c>
      <c r="C30" s="15" t="s">
        <v>174</v>
      </c>
      <c r="D30" s="15" t="s">
        <v>175</v>
      </c>
      <c r="E30" s="14" t="s">
        <v>176</v>
      </c>
      <c r="F30" s="15" t="s">
        <v>177</v>
      </c>
      <c r="G30" s="15" t="s">
        <v>178</v>
      </c>
      <c r="H30" s="14" t="s">
        <v>57</v>
      </c>
      <c r="I30" s="14" t="s">
        <v>15</v>
      </c>
      <c r="J30" s="13" t="s">
        <v>179</v>
      </c>
    </row>
    <row r="31" spans="1:10" s="13" customFormat="1" ht="84" x14ac:dyDescent="0.2">
      <c r="A31" s="57">
        <v>30</v>
      </c>
      <c r="B31" s="16" t="s">
        <v>96</v>
      </c>
      <c r="C31" s="16" t="s">
        <v>180</v>
      </c>
      <c r="D31" s="16" t="s">
        <v>181</v>
      </c>
      <c r="E31" s="16" t="s">
        <v>182</v>
      </c>
      <c r="F31" s="16" t="s">
        <v>183</v>
      </c>
      <c r="G31" s="16" t="s">
        <v>184</v>
      </c>
      <c r="H31" s="16" t="s">
        <v>35</v>
      </c>
      <c r="I31" s="16" t="s">
        <v>15</v>
      </c>
      <c r="J31" s="13" t="s">
        <v>179</v>
      </c>
    </row>
    <row r="32" spans="1:10" s="7" customFormat="1" ht="56" x14ac:dyDescent="0.2">
      <c r="A32" s="3">
        <v>31</v>
      </c>
      <c r="B32" s="14" t="s">
        <v>86</v>
      </c>
      <c r="C32" s="15" t="s">
        <v>185</v>
      </c>
      <c r="D32" s="15" t="s">
        <v>186</v>
      </c>
      <c r="E32" s="14" t="s">
        <v>77</v>
      </c>
      <c r="F32" s="15" t="s">
        <v>187</v>
      </c>
      <c r="G32" s="15" t="s">
        <v>188</v>
      </c>
      <c r="H32" s="14" t="s">
        <v>50</v>
      </c>
      <c r="I32" s="14" t="s">
        <v>15</v>
      </c>
      <c r="J32" s="13" t="s">
        <v>189</v>
      </c>
    </row>
    <row r="33" spans="1:10" s="7" customFormat="1" ht="70" x14ac:dyDescent="0.2">
      <c r="A33" s="3">
        <v>32</v>
      </c>
      <c r="B33" s="11" t="s">
        <v>167</v>
      </c>
      <c r="C33" s="12" t="s">
        <v>190</v>
      </c>
      <c r="D33" s="12" t="s">
        <v>191</v>
      </c>
      <c r="E33" s="11" t="s">
        <v>20</v>
      </c>
      <c r="F33" s="12" t="s">
        <v>192</v>
      </c>
      <c r="G33" s="12" t="s">
        <v>193</v>
      </c>
      <c r="H33" s="11" t="s">
        <v>139</v>
      </c>
      <c r="I33" s="11" t="s">
        <v>15</v>
      </c>
      <c r="J33" s="13" t="s">
        <v>194</v>
      </c>
    </row>
    <row r="34" spans="1:10" s="7" customFormat="1" ht="98" x14ac:dyDescent="0.2">
      <c r="A34" s="3">
        <v>33</v>
      </c>
      <c r="B34" s="11" t="s">
        <v>195</v>
      </c>
      <c r="C34" s="12" t="s">
        <v>196</v>
      </c>
      <c r="D34" s="12" t="s">
        <v>197</v>
      </c>
      <c r="E34" s="11" t="s">
        <v>77</v>
      </c>
      <c r="F34" s="12" t="s">
        <v>198</v>
      </c>
      <c r="G34" s="12" t="s">
        <v>34</v>
      </c>
      <c r="H34" s="11" t="s">
        <v>14</v>
      </c>
      <c r="I34" s="11" t="s">
        <v>15</v>
      </c>
      <c r="J34" s="13" t="s">
        <v>199</v>
      </c>
    </row>
    <row r="35" spans="1:10" s="23" customFormat="1" ht="140" x14ac:dyDescent="0.2">
      <c r="A35" s="3">
        <v>34</v>
      </c>
      <c r="B35" s="4" t="s">
        <v>200</v>
      </c>
      <c r="C35" s="5" t="s">
        <v>201</v>
      </c>
      <c r="D35" s="5" t="s">
        <v>202</v>
      </c>
      <c r="E35" s="4" t="s">
        <v>20</v>
      </c>
      <c r="F35" s="5" t="s">
        <v>203</v>
      </c>
      <c r="G35" s="5" t="s">
        <v>49</v>
      </c>
      <c r="H35" s="4" t="s">
        <v>14</v>
      </c>
      <c r="I35" s="4" t="s">
        <v>15</v>
      </c>
      <c r="J35" s="13" t="s">
        <v>179</v>
      </c>
    </row>
    <row r="36" spans="1:10" s="7" customFormat="1" ht="42" x14ac:dyDescent="0.2">
      <c r="A36" s="3">
        <v>35</v>
      </c>
      <c r="B36" s="10" t="s">
        <v>204</v>
      </c>
      <c r="C36" s="16" t="s">
        <v>205</v>
      </c>
      <c r="D36" s="16" t="s">
        <v>206</v>
      </c>
      <c r="E36" s="10" t="s">
        <v>77</v>
      </c>
      <c r="F36" s="16" t="s">
        <v>207</v>
      </c>
      <c r="G36" s="16" t="s">
        <v>208</v>
      </c>
      <c r="H36" s="10" t="s">
        <v>14</v>
      </c>
      <c r="I36" s="10" t="s">
        <v>15</v>
      </c>
      <c r="J36" s="13" t="s">
        <v>85</v>
      </c>
    </row>
    <row r="37" spans="1:10" s="7" customFormat="1" ht="98" x14ac:dyDescent="0.2">
      <c r="A37" s="3">
        <v>36</v>
      </c>
      <c r="B37" s="24" t="s">
        <v>96</v>
      </c>
      <c r="C37" s="25" t="s">
        <v>209</v>
      </c>
      <c r="D37" s="25" t="s">
        <v>210</v>
      </c>
      <c r="E37" s="24" t="s">
        <v>211</v>
      </c>
      <c r="F37" s="25" t="s">
        <v>212</v>
      </c>
      <c r="G37" s="25" t="s">
        <v>213</v>
      </c>
      <c r="H37" s="24" t="s">
        <v>139</v>
      </c>
      <c r="I37" s="24" t="s">
        <v>15</v>
      </c>
      <c r="J37" s="13" t="s">
        <v>214</v>
      </c>
    </row>
    <row r="38" spans="1:10" s="7" customFormat="1" ht="56" x14ac:dyDescent="0.2">
      <c r="A38" s="3">
        <v>37</v>
      </c>
      <c r="B38" s="8" t="s">
        <v>215</v>
      </c>
      <c r="C38" s="9" t="s">
        <v>216</v>
      </c>
      <c r="D38" s="9" t="s">
        <v>217</v>
      </c>
      <c r="E38" s="8" t="s">
        <v>218</v>
      </c>
      <c r="F38" s="9" t="s">
        <v>219</v>
      </c>
      <c r="G38" s="9" t="s">
        <v>220</v>
      </c>
      <c r="H38" s="10" t="s">
        <v>14</v>
      </c>
      <c r="I38" s="8" t="s">
        <v>15</v>
      </c>
      <c r="J38" s="13" t="s">
        <v>221</v>
      </c>
    </row>
    <row r="39" spans="1:10" s="7" customFormat="1" ht="210" x14ac:dyDescent="0.2">
      <c r="A39" s="3">
        <v>38</v>
      </c>
      <c r="B39" s="4" t="s">
        <v>222</v>
      </c>
      <c r="C39" s="5" t="s">
        <v>223</v>
      </c>
      <c r="D39" s="5" t="s">
        <v>224</v>
      </c>
      <c r="E39" s="5" t="s">
        <v>225</v>
      </c>
      <c r="F39" s="5" t="s">
        <v>226</v>
      </c>
      <c r="G39" s="5" t="s">
        <v>227</v>
      </c>
      <c r="H39" s="4" t="s">
        <v>35</v>
      </c>
      <c r="I39" s="4" t="s">
        <v>15</v>
      </c>
      <c r="J39" s="13" t="s">
        <v>228</v>
      </c>
    </row>
    <row r="40" spans="1:10" s="7" customFormat="1" ht="70" x14ac:dyDescent="0.2">
      <c r="A40" s="3">
        <v>39</v>
      </c>
      <c r="B40" s="26" t="s">
        <v>229</v>
      </c>
      <c r="C40" s="27" t="s">
        <v>230</v>
      </c>
      <c r="D40" s="28" t="s">
        <v>231</v>
      </c>
      <c r="E40" s="29" t="s">
        <v>77</v>
      </c>
      <c r="F40" s="29" t="s">
        <v>232</v>
      </c>
      <c r="G40" s="29" t="s">
        <v>84</v>
      </c>
      <c r="H40" s="29" t="s">
        <v>35</v>
      </c>
      <c r="I40" s="29" t="s">
        <v>15</v>
      </c>
      <c r="J40" s="13" t="s">
        <v>91</v>
      </c>
    </row>
    <row r="41" spans="1:10" ht="57" x14ac:dyDescent="0.2">
      <c r="A41" s="3">
        <v>40</v>
      </c>
      <c r="B41" s="26" t="s">
        <v>233</v>
      </c>
      <c r="C41" s="27" t="s">
        <v>234</v>
      </c>
      <c r="D41" s="28" t="s">
        <v>235</v>
      </c>
      <c r="E41" s="29" t="s">
        <v>49</v>
      </c>
      <c r="F41" s="29" t="s">
        <v>236</v>
      </c>
      <c r="G41" s="29" t="s">
        <v>237</v>
      </c>
      <c r="H41" s="29" t="s">
        <v>35</v>
      </c>
      <c r="I41" s="29" t="s">
        <v>15</v>
      </c>
      <c r="J41" s="13" t="s">
        <v>238</v>
      </c>
    </row>
    <row r="42" spans="1:10" ht="112" x14ac:dyDescent="0.2">
      <c r="A42" s="3">
        <v>41</v>
      </c>
      <c r="B42" s="30" t="s">
        <v>239</v>
      </c>
      <c r="C42" s="31" t="s">
        <v>240</v>
      </c>
      <c r="D42" s="12" t="s">
        <v>241</v>
      </c>
      <c r="E42" s="11" t="s">
        <v>242</v>
      </c>
      <c r="F42" s="11" t="s">
        <v>243</v>
      </c>
      <c r="G42" s="11" t="s">
        <v>242</v>
      </c>
      <c r="H42" s="11" t="s">
        <v>14</v>
      </c>
      <c r="I42" s="11" t="s">
        <v>15</v>
      </c>
      <c r="J42" s="13" t="s">
        <v>244</v>
      </c>
    </row>
    <row r="43" spans="1:10" ht="98" x14ac:dyDescent="0.2">
      <c r="A43" s="3">
        <v>42</v>
      </c>
      <c r="B43" s="20" t="s">
        <v>245</v>
      </c>
      <c r="C43" s="21" t="s">
        <v>246</v>
      </c>
      <c r="D43" s="21" t="s">
        <v>247</v>
      </c>
      <c r="E43" s="11" t="s">
        <v>54</v>
      </c>
      <c r="F43" s="12">
        <f>500000+375000000+400000000</f>
        <v>775500000</v>
      </c>
      <c r="G43" s="12" t="s">
        <v>248</v>
      </c>
      <c r="H43" s="11" t="s">
        <v>139</v>
      </c>
      <c r="I43" s="11" t="s">
        <v>249</v>
      </c>
      <c r="J43" s="13" t="s">
        <v>250</v>
      </c>
    </row>
    <row r="44" spans="1:10" ht="154" x14ac:dyDescent="0.2">
      <c r="A44" s="3">
        <v>43</v>
      </c>
      <c r="B44" s="20" t="s">
        <v>251</v>
      </c>
      <c r="C44" s="21" t="s">
        <v>252</v>
      </c>
      <c r="D44" s="21" t="s">
        <v>253</v>
      </c>
      <c r="E44" s="11" t="s">
        <v>54</v>
      </c>
      <c r="F44" s="12">
        <f>500000+375000000+400000000</f>
        <v>775500000</v>
      </c>
      <c r="G44" s="12" t="s">
        <v>248</v>
      </c>
      <c r="H44" s="11" t="s">
        <v>139</v>
      </c>
      <c r="I44" s="11" t="s">
        <v>249</v>
      </c>
      <c r="J44" s="13" t="s">
        <v>179</v>
      </c>
    </row>
    <row r="45" spans="1:10" ht="56" x14ac:dyDescent="0.2">
      <c r="A45" s="3">
        <v>44</v>
      </c>
      <c r="B45" s="20" t="s">
        <v>254</v>
      </c>
      <c r="C45" s="21" t="s">
        <v>255</v>
      </c>
      <c r="D45" s="21" t="s">
        <v>256</v>
      </c>
      <c r="E45" s="11" t="s">
        <v>257</v>
      </c>
      <c r="F45" s="12" t="s">
        <v>258</v>
      </c>
      <c r="G45" s="12" t="s">
        <v>259</v>
      </c>
      <c r="H45" s="11" t="s">
        <v>35</v>
      </c>
      <c r="I45" s="11" t="s">
        <v>249</v>
      </c>
      <c r="J45" s="13" t="s">
        <v>260</v>
      </c>
    </row>
    <row r="46" spans="1:10" ht="98" x14ac:dyDescent="0.2">
      <c r="A46" s="3">
        <v>45</v>
      </c>
      <c r="B46" s="20" t="s">
        <v>254</v>
      </c>
      <c r="C46" s="21" t="s">
        <v>261</v>
      </c>
      <c r="D46" s="21" t="s">
        <v>262</v>
      </c>
      <c r="E46" s="11" t="s">
        <v>263</v>
      </c>
      <c r="F46" s="12" t="s">
        <v>264</v>
      </c>
      <c r="G46" s="12" t="s">
        <v>265</v>
      </c>
      <c r="H46" s="11" t="s">
        <v>139</v>
      </c>
      <c r="I46" s="11" t="s">
        <v>249</v>
      </c>
      <c r="J46" s="13" t="s">
        <v>266</v>
      </c>
    </row>
    <row r="47" spans="1:10" ht="56" x14ac:dyDescent="0.2">
      <c r="A47" s="3">
        <v>46</v>
      </c>
      <c r="B47" s="32" t="s">
        <v>222</v>
      </c>
      <c r="C47" s="32" t="s">
        <v>267</v>
      </c>
      <c r="D47" s="33" t="s">
        <v>268</v>
      </c>
      <c r="E47" s="28" t="s">
        <v>77</v>
      </c>
      <c r="F47" s="28" t="s">
        <v>269</v>
      </c>
      <c r="G47" s="28" t="s">
        <v>270</v>
      </c>
      <c r="H47" s="28" t="s">
        <v>14</v>
      </c>
      <c r="I47" s="28" t="s">
        <v>15</v>
      </c>
      <c r="J47" s="13" t="s">
        <v>271</v>
      </c>
    </row>
    <row r="48" spans="1:10" ht="70" x14ac:dyDescent="0.2">
      <c r="A48" s="3">
        <v>47</v>
      </c>
      <c r="B48" s="16" t="s">
        <v>272</v>
      </c>
      <c r="C48" s="16" t="s">
        <v>273</v>
      </c>
      <c r="D48" s="16" t="s">
        <v>274</v>
      </c>
      <c r="E48" s="9" t="s">
        <v>275</v>
      </c>
      <c r="F48" s="9" t="s">
        <v>276</v>
      </c>
      <c r="G48" s="9" t="s">
        <v>277</v>
      </c>
      <c r="H48" s="9" t="s">
        <v>14</v>
      </c>
      <c r="I48" s="9" t="s">
        <v>15</v>
      </c>
      <c r="J48" s="13" t="s">
        <v>278</v>
      </c>
    </row>
    <row r="49" spans="1:10" ht="56" x14ac:dyDescent="0.2">
      <c r="A49" s="3">
        <v>48</v>
      </c>
      <c r="B49" s="15" t="s">
        <v>279</v>
      </c>
      <c r="C49" s="15" t="s">
        <v>280</v>
      </c>
      <c r="D49" s="34" t="s">
        <v>281</v>
      </c>
      <c r="E49" s="35" t="s">
        <v>54</v>
      </c>
      <c r="F49" s="35" t="s">
        <v>282</v>
      </c>
      <c r="G49" s="35" t="s">
        <v>54</v>
      </c>
      <c r="H49" s="35" t="s">
        <v>14</v>
      </c>
      <c r="I49" s="35" t="s">
        <v>15</v>
      </c>
      <c r="J49" s="13" t="s">
        <v>283</v>
      </c>
    </row>
    <row r="50" spans="1:10" ht="84" x14ac:dyDescent="0.2">
      <c r="A50" s="3">
        <v>49</v>
      </c>
      <c r="B50" s="36" t="s">
        <v>284</v>
      </c>
      <c r="C50" s="36" t="s">
        <v>285</v>
      </c>
      <c r="D50" s="37" t="s">
        <v>286</v>
      </c>
      <c r="E50" s="38" t="s">
        <v>287</v>
      </c>
      <c r="F50" s="39" t="s">
        <v>288</v>
      </c>
      <c r="G50" s="39" t="s">
        <v>289</v>
      </c>
      <c r="H50" s="40" t="s">
        <v>139</v>
      </c>
      <c r="I50" s="39" t="s">
        <v>15</v>
      </c>
      <c r="J50" s="13" t="s">
        <v>290</v>
      </c>
    </row>
    <row r="51" spans="1:10" ht="70" x14ac:dyDescent="0.2">
      <c r="A51" s="3">
        <v>50</v>
      </c>
      <c r="B51" s="16" t="s">
        <v>291</v>
      </c>
      <c r="C51" s="16" t="s">
        <v>292</v>
      </c>
      <c r="D51" s="16" t="s">
        <v>293</v>
      </c>
      <c r="E51" s="16" t="s">
        <v>294</v>
      </c>
      <c r="F51" s="16" t="s">
        <v>295</v>
      </c>
      <c r="G51" s="16" t="s">
        <v>296</v>
      </c>
      <c r="H51" s="16" t="s">
        <v>139</v>
      </c>
      <c r="I51" s="16" t="s">
        <v>15</v>
      </c>
      <c r="J51" s="13" t="s">
        <v>297</v>
      </c>
    </row>
    <row r="52" spans="1:10" ht="154" x14ac:dyDescent="0.2">
      <c r="A52" s="3">
        <v>51</v>
      </c>
      <c r="B52" s="41" t="s">
        <v>298</v>
      </c>
      <c r="C52" s="16" t="s">
        <v>299</v>
      </c>
      <c r="D52" s="16" t="s">
        <v>300</v>
      </c>
      <c r="E52" s="9" t="s">
        <v>301</v>
      </c>
      <c r="F52" s="9" t="s">
        <v>302</v>
      </c>
      <c r="G52" s="9" t="s">
        <v>303</v>
      </c>
      <c r="H52" s="9" t="s">
        <v>139</v>
      </c>
      <c r="I52" s="9" t="s">
        <v>15</v>
      </c>
      <c r="J52" s="13" t="s">
        <v>304</v>
      </c>
    </row>
    <row r="53" spans="1:10" ht="154" x14ac:dyDescent="0.2">
      <c r="A53" s="3">
        <v>52</v>
      </c>
      <c r="B53" s="32" t="s">
        <v>305</v>
      </c>
      <c r="C53" s="32" t="s">
        <v>306</v>
      </c>
      <c r="D53" s="32" t="s">
        <v>307</v>
      </c>
      <c r="E53" s="32" t="s">
        <v>242</v>
      </c>
      <c r="F53" s="32" t="s">
        <v>308</v>
      </c>
      <c r="G53" s="32" t="s">
        <v>309</v>
      </c>
      <c r="H53" s="32" t="s">
        <v>57</v>
      </c>
      <c r="I53" s="32" t="s">
        <v>15</v>
      </c>
      <c r="J53" s="13" t="s">
        <v>310</v>
      </c>
    </row>
    <row r="54" spans="1:10" ht="84" x14ac:dyDescent="0.2">
      <c r="A54" s="3">
        <v>53</v>
      </c>
      <c r="B54" s="32" t="s">
        <v>311</v>
      </c>
      <c r="C54" s="32" t="s">
        <v>312</v>
      </c>
      <c r="D54" s="32" t="s">
        <v>313</v>
      </c>
      <c r="E54" s="32" t="s">
        <v>314</v>
      </c>
      <c r="F54" s="32" t="s">
        <v>315</v>
      </c>
      <c r="G54" s="32" t="s">
        <v>316</v>
      </c>
      <c r="H54" s="32" t="s">
        <v>57</v>
      </c>
      <c r="I54" s="32" t="s">
        <v>15</v>
      </c>
      <c r="J54" s="13" t="s">
        <v>310</v>
      </c>
    </row>
    <row r="55" spans="1:10" ht="113" x14ac:dyDescent="0.2">
      <c r="A55" s="3">
        <v>54</v>
      </c>
      <c r="B55" s="15" t="s">
        <v>317</v>
      </c>
      <c r="C55" s="15" t="s">
        <v>318</v>
      </c>
      <c r="D55" s="34" t="s">
        <v>319</v>
      </c>
      <c r="E55" s="35" t="s">
        <v>54</v>
      </c>
      <c r="F55" s="35" t="s">
        <v>320</v>
      </c>
      <c r="G55" s="35" t="s">
        <v>321</v>
      </c>
      <c r="H55" s="35" t="s">
        <v>57</v>
      </c>
      <c r="I55" s="35" t="s">
        <v>15</v>
      </c>
      <c r="J55" s="13" t="s">
        <v>310</v>
      </c>
    </row>
    <row r="56" spans="1:10" ht="99" x14ac:dyDescent="0.2">
      <c r="A56" s="3">
        <v>55</v>
      </c>
      <c r="B56" s="15" t="s">
        <v>322</v>
      </c>
      <c r="C56" s="15" t="s">
        <v>323</v>
      </c>
      <c r="D56" s="34" t="s">
        <v>324</v>
      </c>
      <c r="E56" s="35" t="s">
        <v>325</v>
      </c>
      <c r="F56" s="15" t="s">
        <v>326</v>
      </c>
      <c r="G56" s="35" t="s">
        <v>327</v>
      </c>
      <c r="H56" s="35" t="s">
        <v>57</v>
      </c>
      <c r="I56" s="35" t="s">
        <v>15</v>
      </c>
      <c r="J56" s="13" t="s">
        <v>310</v>
      </c>
    </row>
    <row r="57" spans="1:10" ht="112" x14ac:dyDescent="0.2">
      <c r="A57" s="3">
        <v>56</v>
      </c>
      <c r="B57" s="15" t="s">
        <v>245</v>
      </c>
      <c r="C57" s="15" t="s">
        <v>328</v>
      </c>
      <c r="D57" s="15" t="s">
        <v>329</v>
      </c>
      <c r="E57" s="15" t="s">
        <v>330</v>
      </c>
      <c r="F57" s="15" t="s">
        <v>331</v>
      </c>
      <c r="G57" s="15" t="s">
        <v>316</v>
      </c>
      <c r="H57" s="15" t="s">
        <v>57</v>
      </c>
      <c r="I57" s="15" t="s">
        <v>15</v>
      </c>
      <c r="J57" s="13" t="s">
        <v>310</v>
      </c>
    </row>
    <row r="58" spans="1:10" ht="112" x14ac:dyDescent="0.2">
      <c r="A58" s="3">
        <v>57</v>
      </c>
      <c r="B58" s="15" t="s">
        <v>332</v>
      </c>
      <c r="C58" s="15" t="s">
        <v>333</v>
      </c>
      <c r="D58" s="15" t="s">
        <v>334</v>
      </c>
      <c r="E58" s="15" t="s">
        <v>54</v>
      </c>
      <c r="F58" s="15" t="s">
        <v>335</v>
      </c>
      <c r="G58" s="15" t="s">
        <v>336</v>
      </c>
      <c r="H58" s="15" t="s">
        <v>57</v>
      </c>
      <c r="I58" s="15" t="s">
        <v>15</v>
      </c>
      <c r="J58" s="13" t="s">
        <v>337</v>
      </c>
    </row>
    <row r="59" spans="1:10" ht="182" x14ac:dyDescent="0.2">
      <c r="A59" s="3">
        <v>58</v>
      </c>
      <c r="B59" s="12" t="s">
        <v>338</v>
      </c>
      <c r="C59" s="12" t="s">
        <v>339</v>
      </c>
      <c r="D59" s="12" t="s">
        <v>340</v>
      </c>
      <c r="E59" s="12" t="s">
        <v>32</v>
      </c>
      <c r="F59" s="12" t="s">
        <v>341</v>
      </c>
      <c r="G59" s="12" t="s">
        <v>342</v>
      </c>
      <c r="H59" s="12" t="s">
        <v>57</v>
      </c>
      <c r="I59" s="12" t="s">
        <v>15</v>
      </c>
      <c r="J59" s="13" t="s">
        <v>179</v>
      </c>
    </row>
    <row r="60" spans="1:10" ht="84" x14ac:dyDescent="0.2">
      <c r="A60" s="3">
        <v>59</v>
      </c>
      <c r="B60" s="12" t="s">
        <v>245</v>
      </c>
      <c r="C60" s="12" t="s">
        <v>343</v>
      </c>
      <c r="D60" s="12" t="s">
        <v>344</v>
      </c>
      <c r="E60" s="12" t="s">
        <v>345</v>
      </c>
      <c r="F60" s="12" t="s">
        <v>346</v>
      </c>
      <c r="G60" s="12" t="s">
        <v>347</v>
      </c>
      <c r="H60" s="12" t="s">
        <v>57</v>
      </c>
      <c r="I60" s="12" t="s">
        <v>15</v>
      </c>
      <c r="J60" s="13" t="s">
        <v>179</v>
      </c>
    </row>
    <row r="61" spans="1:10" ht="126" x14ac:dyDescent="0.2">
      <c r="A61" s="3">
        <v>60</v>
      </c>
      <c r="B61" s="12" t="s">
        <v>348</v>
      </c>
      <c r="C61" s="12" t="s">
        <v>349</v>
      </c>
      <c r="D61" s="12" t="s">
        <v>350</v>
      </c>
      <c r="E61" s="12" t="s">
        <v>32</v>
      </c>
      <c r="F61" s="12" t="s">
        <v>351</v>
      </c>
      <c r="G61" s="12" t="s">
        <v>352</v>
      </c>
      <c r="H61" s="12" t="s">
        <v>57</v>
      </c>
      <c r="I61" s="12" t="s">
        <v>15</v>
      </c>
      <c r="J61" s="13" t="s">
        <v>179</v>
      </c>
    </row>
    <row r="62" spans="1:10" ht="98" x14ac:dyDescent="0.2">
      <c r="A62" s="3">
        <v>61</v>
      </c>
      <c r="B62" s="12" t="s">
        <v>348</v>
      </c>
      <c r="C62" s="12" t="s">
        <v>353</v>
      </c>
      <c r="D62" s="12" t="s">
        <v>354</v>
      </c>
      <c r="E62" s="12" t="s">
        <v>355</v>
      </c>
      <c r="F62" s="12" t="s">
        <v>356</v>
      </c>
      <c r="G62" s="12" t="s">
        <v>357</v>
      </c>
      <c r="H62" s="12" t="s">
        <v>57</v>
      </c>
      <c r="I62" s="12" t="s">
        <v>15</v>
      </c>
      <c r="J62" s="13" t="s">
        <v>179</v>
      </c>
    </row>
    <row r="63" spans="1:10" s="52" customFormat="1" ht="112" x14ac:dyDescent="0.2">
      <c r="A63" s="3">
        <v>62</v>
      </c>
      <c r="B63" s="51" t="s">
        <v>358</v>
      </c>
      <c r="C63" s="32" t="s">
        <v>359</v>
      </c>
      <c r="D63" s="32" t="s">
        <v>360</v>
      </c>
      <c r="E63" s="29" t="s">
        <v>77</v>
      </c>
      <c r="F63" s="28" t="s">
        <v>361</v>
      </c>
      <c r="G63" s="28" t="s">
        <v>362</v>
      </c>
      <c r="H63" s="29" t="s">
        <v>14</v>
      </c>
      <c r="I63" s="29" t="s">
        <v>15</v>
      </c>
      <c r="J63" s="13" t="s">
        <v>363</v>
      </c>
    </row>
    <row r="64" spans="1:10" s="52" customFormat="1" ht="126" x14ac:dyDescent="0.2">
      <c r="A64" s="3">
        <v>63</v>
      </c>
      <c r="B64" s="51" t="s">
        <v>229</v>
      </c>
      <c r="C64" s="32" t="s">
        <v>364</v>
      </c>
      <c r="D64" s="32" t="s">
        <v>365</v>
      </c>
      <c r="E64" s="29" t="s">
        <v>77</v>
      </c>
      <c r="F64" s="28" t="s">
        <v>366</v>
      </c>
      <c r="G64" s="53" t="s">
        <v>367</v>
      </c>
      <c r="H64" s="29" t="s">
        <v>14</v>
      </c>
      <c r="I64" s="29" t="s">
        <v>15</v>
      </c>
      <c r="J64" s="13" t="s">
        <v>14</v>
      </c>
    </row>
    <row r="65" spans="1:10" ht="168" x14ac:dyDescent="0.2">
      <c r="A65" s="42">
        <v>64</v>
      </c>
      <c r="B65" s="58" t="s">
        <v>368</v>
      </c>
      <c r="C65" s="36" t="s">
        <v>369</v>
      </c>
      <c r="D65" s="36" t="s">
        <v>370</v>
      </c>
      <c r="E65" s="39" t="s">
        <v>355</v>
      </c>
      <c r="F65" s="59">
        <v>1000000</v>
      </c>
      <c r="G65" s="39" t="s">
        <v>371</v>
      </c>
      <c r="H65" s="60" t="s">
        <v>139</v>
      </c>
      <c r="I65" s="60" t="s">
        <v>15</v>
      </c>
      <c r="J65" s="39"/>
    </row>
    <row r="66" spans="1:10" ht="61" x14ac:dyDescent="0.2">
      <c r="A66" s="42">
        <v>65</v>
      </c>
      <c r="B66" s="58" t="s">
        <v>372</v>
      </c>
      <c r="C66" s="36" t="s">
        <v>373</v>
      </c>
      <c r="D66" s="38" t="s">
        <v>374</v>
      </c>
      <c r="E66" s="60" t="s">
        <v>77</v>
      </c>
      <c r="F66" s="39" t="s">
        <v>375</v>
      </c>
      <c r="G66" s="61" t="s">
        <v>376</v>
      </c>
      <c r="H66" s="60" t="s">
        <v>35</v>
      </c>
      <c r="I66" s="60" t="s">
        <v>15</v>
      </c>
      <c r="J66" s="39"/>
    </row>
    <row r="67" spans="1:10" ht="140" x14ac:dyDescent="0.2">
      <c r="A67" s="42">
        <v>66</v>
      </c>
      <c r="B67" s="20" t="s">
        <v>377</v>
      </c>
      <c r="C67" s="21" t="s">
        <v>378</v>
      </c>
      <c r="D67" s="21" t="s">
        <v>379</v>
      </c>
      <c r="E67" s="12" t="s">
        <v>380</v>
      </c>
      <c r="F67" s="12" t="s">
        <v>381</v>
      </c>
      <c r="G67" s="12" t="s">
        <v>382</v>
      </c>
      <c r="H67" s="11" t="s">
        <v>139</v>
      </c>
      <c r="I67" s="11" t="s">
        <v>15</v>
      </c>
      <c r="J67" s="12"/>
    </row>
    <row r="68" spans="1:10" ht="113" x14ac:dyDescent="0.2">
      <c r="A68" s="3">
        <v>67</v>
      </c>
      <c r="B68" s="63" t="s">
        <v>383</v>
      </c>
      <c r="C68" s="64" t="s">
        <v>384</v>
      </c>
      <c r="D68" s="64" t="s">
        <v>385</v>
      </c>
      <c r="E68" s="64" t="s">
        <v>386</v>
      </c>
      <c r="F68" s="64" t="s">
        <v>387</v>
      </c>
      <c r="G68" s="64" t="s">
        <v>388</v>
      </c>
      <c r="H68" s="65" t="s">
        <v>35</v>
      </c>
      <c r="I68" s="65" t="s">
        <v>15</v>
      </c>
      <c r="J68" s="62"/>
    </row>
    <row r="69" spans="1:10" ht="85" x14ac:dyDescent="0.2">
      <c r="A69" s="3">
        <v>68</v>
      </c>
      <c r="B69" s="63" t="s">
        <v>383</v>
      </c>
      <c r="C69" s="64" t="s">
        <v>389</v>
      </c>
      <c r="D69" s="64" t="s">
        <v>390</v>
      </c>
      <c r="E69" s="64" t="s">
        <v>386</v>
      </c>
      <c r="F69" s="64" t="s">
        <v>391</v>
      </c>
      <c r="G69" s="64" t="s">
        <v>392</v>
      </c>
      <c r="H69" s="65" t="s">
        <v>139</v>
      </c>
      <c r="I69" s="65" t="s">
        <v>15</v>
      </c>
      <c r="J69" s="62"/>
    </row>
    <row r="71" spans="1:10" s="41" customFormat="1" x14ac:dyDescent="0.2">
      <c r="A71" s="42"/>
      <c r="B71" s="43" t="s">
        <v>393</v>
      </c>
      <c r="C71" s="44"/>
      <c r="D71" s="44"/>
      <c r="E71"/>
      <c r="F71" s="44"/>
      <c r="G71" s="44"/>
      <c r="H71"/>
      <c r="I71"/>
      <c r="J71" s="49"/>
    </row>
    <row r="72" spans="1:10" x14ac:dyDescent="0.2">
      <c r="E72" s="50"/>
      <c r="F72" s="49"/>
      <c r="G72" s="49"/>
      <c r="H72" s="41"/>
      <c r="I72" s="41"/>
    </row>
    <row r="73" spans="1:10" x14ac:dyDescent="0.2">
      <c r="B73" s="45" t="s">
        <v>394</v>
      </c>
      <c r="C73" s="46" t="s">
        <v>395</v>
      </c>
    </row>
    <row r="74" spans="1:10" x14ac:dyDescent="0.2">
      <c r="B74" s="47" t="s">
        <v>57</v>
      </c>
      <c r="C74" s="47" t="s">
        <v>396</v>
      </c>
    </row>
    <row r="75" spans="1:10" x14ac:dyDescent="0.2">
      <c r="B75" s="47" t="s">
        <v>139</v>
      </c>
      <c r="C75" s="47" t="s">
        <v>397</v>
      </c>
    </row>
    <row r="76" spans="1:10" x14ac:dyDescent="0.2">
      <c r="B76" s="47" t="s">
        <v>35</v>
      </c>
      <c r="C76" s="47" t="s">
        <v>398</v>
      </c>
    </row>
    <row r="77" spans="1:10" x14ac:dyDescent="0.2">
      <c r="B77" s="47" t="s">
        <v>14</v>
      </c>
      <c r="C77" s="47" t="s">
        <v>399</v>
      </c>
    </row>
    <row r="78" spans="1:10" x14ac:dyDescent="0.2">
      <c r="A78" s="48"/>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DC24EBBD70634429154F4FBA1CD44E5" ma:contentTypeVersion="16" ma:contentTypeDescription="Vytvoří nový dokument" ma:contentTypeScope="" ma:versionID="3e48567373f2ccc7a37fae68f712a68d">
  <xsd:schema xmlns:xsd="http://www.w3.org/2001/XMLSchema" xmlns:xs="http://www.w3.org/2001/XMLSchema" xmlns:p="http://schemas.microsoft.com/office/2006/metadata/properties" xmlns:ns2="c86cb64d-5822-4d3b-b29b-ce0d510ae485" xmlns:ns3="75452730-46d5-4312-9d5a-9424d364c37c" targetNamespace="http://schemas.microsoft.com/office/2006/metadata/properties" ma:root="true" ma:fieldsID="15ab445332f38b776fe0c82d2993416a" ns2:_="" ns3:_="">
    <xsd:import namespace="c86cb64d-5822-4d3b-b29b-ce0d510ae485"/>
    <xsd:import namespace="75452730-46d5-4312-9d5a-9424d364c3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Poznamk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6cb64d-5822-4d3b-b29b-ce0d510ae4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Značky obrázků" ma:readOnly="false" ma:fieldId="{5cf76f15-5ced-4ddc-b409-7134ff3c332f}" ma:taxonomyMulti="true" ma:sspId="f6a5530a-6835-4f4a-8a8c-48981b68a289"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Poznamka" ma:index="22" nillable="true" ma:displayName="Poznamka" ma:format="Dropdown" ma:internalName="Poznamka">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452730-46d5-4312-9d5a-9424d364c37c" elementFormDefault="qualified">
    <xsd:import namespace="http://schemas.microsoft.com/office/2006/documentManagement/types"/>
    <xsd:import namespace="http://schemas.microsoft.com/office/infopath/2007/PartnerControls"/>
    <xsd:element name="SharedWithUsers" ma:index="1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dílené s podrobnostmi" ma:internalName="SharedWithDetails" ma:readOnly="true">
      <xsd:simpleType>
        <xsd:restriction base="dms:Note">
          <xsd:maxLength value="255"/>
        </xsd:restriction>
      </xsd:simpleType>
    </xsd:element>
    <xsd:element name="TaxCatchAll" ma:index="17" nillable="true" ma:displayName="Taxonomy Catch All Column" ma:hidden="true" ma:list="{14a7a5a0-5a5c-4c1e-a830-80e1d2e30291}" ma:internalName="TaxCatchAll" ma:showField="CatchAllData" ma:web="75452730-46d5-4312-9d5a-9424d364c3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5452730-46d5-4312-9d5a-9424d364c37c" xsi:nil="true"/>
    <lcf76f155ced4ddcb4097134ff3c332f xmlns="c86cb64d-5822-4d3b-b29b-ce0d510ae485">
      <Terms xmlns="http://schemas.microsoft.com/office/infopath/2007/PartnerControls"/>
    </lcf76f155ced4ddcb4097134ff3c332f>
    <MediaLengthInSeconds xmlns="c86cb64d-5822-4d3b-b29b-ce0d510ae485" xsi:nil="true"/>
    <SharedWithUsers xmlns="75452730-46d5-4312-9d5a-9424d364c37c">
      <UserInfo>
        <DisplayName/>
        <AccountId xsi:nil="true"/>
        <AccountType/>
      </UserInfo>
    </SharedWithUsers>
    <Poznamka xmlns="c86cb64d-5822-4d3b-b29b-ce0d510ae48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3E9AFD-4676-430F-BE8C-D6A579351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6cb64d-5822-4d3b-b29b-ce0d510ae485"/>
    <ds:schemaRef ds:uri="75452730-46d5-4312-9d5a-9424d364c3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47116F-4448-4376-B7EE-62DF477BC28F}">
  <ds:schemaRefs>
    <ds:schemaRef ds:uri="http://schemas.microsoft.com/office/2006/metadata/properties"/>
    <ds:schemaRef ds:uri="http://schemas.microsoft.com/office/infopath/2007/PartnerControls"/>
    <ds:schemaRef ds:uri="75452730-46d5-4312-9d5a-9424d364c37c"/>
    <ds:schemaRef ds:uri="c86cb64d-5822-4d3b-b29b-ce0d510ae485"/>
  </ds:schemaRefs>
</ds:datastoreItem>
</file>

<file path=customXml/itemProps3.xml><?xml version="1.0" encoding="utf-8"?>
<ds:datastoreItem xmlns:ds="http://schemas.openxmlformats.org/officeDocument/2006/customXml" ds:itemID="{8F0A6F67-AEE6-4D0F-A153-646B69BCC4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Tereza Smékalová | JIC</cp:lastModifiedBy>
  <cp:revision/>
  <dcterms:created xsi:type="dcterms:W3CDTF">2023-09-06T10:57:26Z</dcterms:created>
  <dcterms:modified xsi:type="dcterms:W3CDTF">2024-10-01T07:15:02Z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0x010100ADC24EBBD70634429154F4FBA1CD44E5</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